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/>
  <mc:AlternateContent xmlns:mc="http://schemas.openxmlformats.org/markup-compatibility/2006">
    <mc:Choice Requires="x15">
      <x15ac:absPath xmlns:x15ac="http://schemas.microsoft.com/office/spreadsheetml/2010/11/ac" url="Z:\RESULTADOS TRIMESTRALES\2026\9M26\ENVÍO\"/>
    </mc:Choice>
  </mc:AlternateContent>
  <xr:revisionPtr revIDLastSave="0" documentId="13_ncr:1_{9165DE03-BAD9-4B1E-A5D1-4498B9D404D0}" xr6:coauthVersionLast="47" xr6:coauthVersionMax="47" xr10:uidLastSave="{00000000-0000-0000-0000-000000000000}"/>
  <bookViews>
    <workbookView xWindow="28680" yWindow="-10125" windowWidth="29040" windowHeight="15720" activeTab="2" xr2:uid="{00000000-000D-0000-FFFF-FFFF00000000}"/>
  </bookViews>
  <sheets>
    <sheet name="Index" sheetId="6" r:id="rId1"/>
    <sheet name=" P&amp;L" sheetId="1" r:id="rId2"/>
    <sheet name="P&amp;L by Businesses" sheetId="12" r:id="rId3"/>
    <sheet name="BS" sheetId="4" r:id="rId4"/>
    <sheet name="Cash Flow" sheetId="5" r:id="rId5"/>
    <sheet name="Markets_Geographies" sheetId="11" r:id="rId6"/>
  </sheets>
  <definedNames>
    <definedName name="A">#REF!</definedName>
    <definedName name="B">#REF!</definedName>
    <definedName name="ESPAÑOL">#REF!</definedName>
    <definedName name="INGLES">#REF!</definedName>
    <definedName name="_xlnm.Print_Area" localSheetId="1">' P&amp;L'!$B$1:$C$30</definedName>
    <definedName name="_xlnm.Print_Area" localSheetId="0">Index!$A$1:$H$39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" i="1" l="1"/>
  <c r="B11" i="12" l="1"/>
  <c r="B9" i="4"/>
  <c r="B10" i="5" s="1"/>
  <c r="B16" i="11" s="1"/>
</calcChain>
</file>

<file path=xl/sharedStrings.xml><?xml version="1.0" encoding="utf-8"?>
<sst xmlns="http://schemas.openxmlformats.org/spreadsheetml/2006/main" count="127" uniqueCount="119">
  <si>
    <t>€M</t>
  </si>
  <si>
    <t>INDEX</t>
  </si>
  <si>
    <t xml:space="preserve">Consolidated Profit &amp; Loss Account </t>
  </si>
  <si>
    <t>Consolidated Balance Sheet</t>
  </si>
  <si>
    <t>Consolidated Cash Flow Statement</t>
  </si>
  <si>
    <t>Revenues by Business Areas and Geographical Markets</t>
  </si>
  <si>
    <t>Net Profit Recurrent</t>
  </si>
  <si>
    <t>Total</t>
  </si>
  <si>
    <t>Profit &amp; Loss Account by Businesses</t>
  </si>
  <si>
    <t>Minsait</t>
  </si>
  <si>
    <t>Defence</t>
  </si>
  <si>
    <t>Air Traffic</t>
  </si>
  <si>
    <t>Mobility</t>
  </si>
  <si>
    <t>Spain</t>
  </si>
  <si>
    <t>America</t>
  </si>
  <si>
    <t>Europe</t>
  </si>
  <si>
    <t>Asia, Middle East &amp; Africa</t>
  </si>
  <si>
    <t>Revenue</t>
  </si>
  <si>
    <t>In-house work on non-current assets and other income</t>
  </si>
  <si>
    <t>Materials used and other supplies and other operating expenses</t>
  </si>
  <si>
    <t>Staff Costs</t>
  </si>
  <si>
    <t>Other gains or losses on non-current assets and other results</t>
  </si>
  <si>
    <t xml:space="preserve">Gross Operating Result (EBITDA) </t>
  </si>
  <si>
    <t>Depreciation and amortisation charge</t>
  </si>
  <si>
    <t xml:space="preserve">Operating Result (EBIT) </t>
  </si>
  <si>
    <t>EBIT Margin</t>
  </si>
  <si>
    <t>Financial Loss</t>
  </si>
  <si>
    <t>Result of companies accounted for using the equity method</t>
  </si>
  <si>
    <t>Profit (Loss) before tax</t>
  </si>
  <si>
    <t>Income tax</t>
  </si>
  <si>
    <t>Profit (Loss) for the year</t>
  </si>
  <si>
    <t>Profit (Loss) attributable to non-controlling interests</t>
  </si>
  <si>
    <t>Profit (Loss) attributable to the Parent</t>
  </si>
  <si>
    <t>Property, plant and equipment</t>
  </si>
  <si>
    <t>Property investments</t>
  </si>
  <si>
    <t>Assets for the rigth of use</t>
  </si>
  <si>
    <t>Goodwill</t>
  </si>
  <si>
    <t>Other Intangible assets</t>
  </si>
  <si>
    <t>Investments using the equity method and other non-current financial assets</t>
  </si>
  <si>
    <t>Deferred tax assets</t>
  </si>
  <si>
    <t xml:space="preserve">   Total non-current assets </t>
  </si>
  <si>
    <t>Assets held for sale</t>
  </si>
  <si>
    <t>Operating current assets</t>
  </si>
  <si>
    <t xml:space="preserve">Other current assets </t>
  </si>
  <si>
    <t xml:space="preserve">Cash and cash equivalents </t>
  </si>
  <si>
    <t xml:space="preserve">   Total current assets </t>
  </si>
  <si>
    <t>TOTAL ASSETS</t>
  </si>
  <si>
    <t>Share Capital and Reserves</t>
  </si>
  <si>
    <t>Treasury shares</t>
  </si>
  <si>
    <t xml:space="preserve">   Equity attributable to parent company</t>
  </si>
  <si>
    <t>Non-controlling interests</t>
  </si>
  <si>
    <t>TOTAL EQUITY</t>
  </si>
  <si>
    <t>Provisions for contingencies and charges</t>
  </si>
  <si>
    <t>Bank borrowings and financial liabilities relating to issues of debt instruments and other marketable securities</t>
  </si>
  <si>
    <t>Other non-current financial liabilities</t>
  </si>
  <si>
    <t>Subsidies</t>
  </si>
  <si>
    <t>Other non-current liabilities</t>
  </si>
  <si>
    <t>Deferred tax liabilities</t>
  </si>
  <si>
    <t xml:space="preserve">  Total Non-current liabilities</t>
  </si>
  <si>
    <t>Liabilities classified as held for sale</t>
  </si>
  <si>
    <t>Current bank borrowings and financial liabilities relating to issues of debt instruments and other marketable securities</t>
  </si>
  <si>
    <t>Other current financial liabilities</t>
  </si>
  <si>
    <t>Operating current liabilities</t>
  </si>
  <si>
    <t>Other current liabilities</t>
  </si>
  <si>
    <t xml:space="preserve">  Total Current liabilities</t>
  </si>
  <si>
    <t xml:space="preserve">TOTAL EQUITY AND LIABILITIES </t>
  </si>
  <si>
    <t>Gross financial debt</t>
  </si>
  <si>
    <t>Profit Before Tax</t>
  </si>
  <si>
    <t>Adjusted for:</t>
  </si>
  <si>
    <t xml:space="preserve">  - Depreciation and amortization charge</t>
  </si>
  <si>
    <t xml:space="preserve">  - Provisions, capital grants and others</t>
  </si>
  <si>
    <t xml:space="preserve">  - Result of companies accounted for using the equity method</t>
  </si>
  <si>
    <t xml:space="preserve">  - Financial loss</t>
  </si>
  <si>
    <t>Dividends received</t>
  </si>
  <si>
    <t>Profit (Loss) from operations before changes in working capital</t>
  </si>
  <si>
    <t>Changes in trade receivables and other items</t>
  </si>
  <si>
    <t>Changes in inventories</t>
  </si>
  <si>
    <t>Changes in trade payables and other items</t>
  </si>
  <si>
    <t>Cash flows from operating activities</t>
  </si>
  <si>
    <t>Tangible (net)</t>
  </si>
  <si>
    <t>Intangible (net)</t>
  </si>
  <si>
    <t>Capex</t>
  </si>
  <si>
    <t>Interest paid and received</t>
  </si>
  <si>
    <t>Other financial liabilities variation</t>
  </si>
  <si>
    <t>Income tax paid</t>
  </si>
  <si>
    <t>Free Cash Flow</t>
  </si>
  <si>
    <t>Changes in other financial assets</t>
  </si>
  <si>
    <t>Financial investments/divestments</t>
  </si>
  <si>
    <t>Dividends paid by companies to non-controlling shareholders</t>
  </si>
  <si>
    <t>Dividends of the parent company</t>
  </si>
  <si>
    <t>Shareholders contributions</t>
  </si>
  <si>
    <t>Changes in treasury shares</t>
  </si>
  <si>
    <t>Cash-flow provided/(used) in the period</t>
  </si>
  <si>
    <t>Initial Net Debt</t>
  </si>
  <si>
    <t>Foreign exchange differences and variation with no impact in cash</t>
  </si>
  <si>
    <t>Final Net Debt</t>
  </si>
  <si>
    <t>Backlog</t>
  </si>
  <si>
    <t>Net Order Intake</t>
  </si>
  <si>
    <t>Revenues</t>
  </si>
  <si>
    <t>EBITDA</t>
  </si>
  <si>
    <t>EBITDA Margin %</t>
  </si>
  <si>
    <t>Operating Margin</t>
  </si>
  <si>
    <t>Operating Margin %</t>
  </si>
  <si>
    <t>EBIT</t>
  </si>
  <si>
    <t>EBIT margin %</t>
  </si>
  <si>
    <t>Book-to-bill</t>
  </si>
  <si>
    <t>Backlog / Revs LTM</t>
  </si>
  <si>
    <t>Effective transfer to held-for-sale</t>
  </si>
  <si>
    <t>Total Group Net Debt</t>
  </si>
  <si>
    <t>Net Debt before transfer to held-for-sale</t>
  </si>
  <si>
    <t>Cash &amp; cash equivalents at the beginning of the period</t>
  </si>
  <si>
    <t>Foreign exchange differences</t>
  </si>
  <si>
    <t>Increase (decrease) in borrowings</t>
  </si>
  <si>
    <t>Net change in cash and cash equivalents</t>
  </si>
  <si>
    <t>Ending balance of cash and cash equivalents</t>
  </si>
  <si>
    <t>Long term and current borrowings</t>
  </si>
  <si>
    <t>Final Net Debt (+) Net Cash (-)</t>
  </si>
  <si>
    <t>Space</t>
  </si>
  <si>
    <t>9M26 (IFRS)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</si>
</sst>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%"/>
    <numFmt numFmtId="165" formatCode="#,##0.0;\(#,##0.0\)"/>
    <numFmt numFmtId="166" formatCode="#,##0.0_);\(#,##0.0\)"/>
    <numFmt numFmtId="167" formatCode="#,##0;\(#,##0\)"/>
    <numFmt numFmtId="168" formatCode="0.0%;\(0.0%\)"/>
    <numFmt numFmtId="169" formatCode="#,##0.00;\(#,##0.00\)"/>
    <numFmt numFmtId="170" formatCode="#,##0.0"/>
  </numFmts>
  <fonts count="39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b/>
      <sz val="14"/>
      <color indexed="60"/>
      <name val="Arial"/>
      <family val="2"/>
    </font>
    <font>
      <sz val="11"/>
      <name val="Arial"/>
      <family val="2"/>
    </font>
    <font>
      <sz val="8"/>
      <name val="Arial"/>
      <family val="2"/>
    </font>
    <font>
      <sz val="9"/>
      <name val="Univers"/>
      <family val="2"/>
    </font>
    <font>
      <sz val="10"/>
      <name val="Neo Sans Light"/>
      <family val="2"/>
    </font>
    <font>
      <sz val="11"/>
      <name val="Neo Sans Light"/>
      <family val="2"/>
    </font>
    <font>
      <sz val="10"/>
      <color rgb="FF004254"/>
      <name val="Arial"/>
      <family val="2"/>
    </font>
    <font>
      <sz val="10"/>
      <color rgb="FF004254"/>
      <name val="Neo Sans Light"/>
      <family val="2"/>
    </font>
    <font>
      <sz val="11"/>
      <color rgb="FF004254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theme="0"/>
      <name val="Forfuture Sans"/>
      <family val="2"/>
    </font>
    <font>
      <sz val="11"/>
      <color theme="0"/>
      <name val="Forfuture Sans"/>
      <family val="2"/>
    </font>
    <font>
      <sz val="10"/>
      <name val="ForFuture Sans"/>
      <family val="2"/>
    </font>
    <font>
      <b/>
      <sz val="11"/>
      <color rgb="FF004254"/>
      <name val="ForFuture Sans"/>
      <family val="2"/>
    </font>
    <font>
      <sz val="10"/>
      <color rgb="FF004254"/>
      <name val="ForFuture Sans"/>
      <family val="2"/>
    </font>
    <font>
      <b/>
      <sz val="12"/>
      <name val="ForFuture Sans"/>
      <family val="2"/>
    </font>
    <font>
      <sz val="10"/>
      <color theme="0"/>
      <name val="ForFuture Sans"/>
      <family val="2"/>
    </font>
    <font>
      <b/>
      <sz val="18"/>
      <color theme="0"/>
      <name val="ForFuture Sans"/>
      <family val="2"/>
    </font>
    <font>
      <b/>
      <sz val="16"/>
      <color theme="0"/>
      <name val="ForFuture Sans"/>
      <family val="2"/>
    </font>
    <font>
      <sz val="10"/>
      <color indexed="56"/>
      <name val="ForFuture Sans"/>
      <family val="2"/>
    </font>
    <font>
      <b/>
      <sz val="8"/>
      <color theme="0"/>
      <name val="ForFuture Sans"/>
      <family val="2"/>
    </font>
    <font>
      <sz val="11"/>
      <color rgb="FF004254"/>
      <name val="ForFuture Sans"/>
      <family val="2"/>
    </font>
    <font>
      <b/>
      <i/>
      <sz val="11"/>
      <color rgb="FF004254"/>
      <name val="ForFuture Sans"/>
      <family val="2"/>
    </font>
    <font>
      <b/>
      <sz val="11"/>
      <color indexed="62"/>
      <name val="ForFuture Sans"/>
      <family val="2"/>
    </font>
    <font>
      <sz val="11"/>
      <name val="ForFuture Sans"/>
      <family val="2"/>
    </font>
    <font>
      <sz val="11"/>
      <color indexed="62"/>
      <name val="ForFuture Sans"/>
      <family val="2"/>
    </font>
    <font>
      <b/>
      <sz val="14"/>
      <color theme="0"/>
      <name val="ForFuture Sans"/>
      <family val="2"/>
    </font>
    <font>
      <b/>
      <sz val="11"/>
      <name val="ForFuture Sans"/>
      <family val="2"/>
    </font>
    <font>
      <b/>
      <i/>
      <sz val="11"/>
      <color indexed="62"/>
      <name val="ForFuture Sans"/>
      <family val="2"/>
    </font>
    <font>
      <b/>
      <sz val="10"/>
      <color rgb="FF004254"/>
      <name val="ForFuture Sans"/>
      <family val="2"/>
    </font>
    <font>
      <b/>
      <sz val="10"/>
      <name val="ForFuture Sans"/>
      <family val="2"/>
    </font>
    <font>
      <sz val="8"/>
      <name val="ForFuture Sans"/>
      <family val="2"/>
    </font>
    <font>
      <b/>
      <sz val="14"/>
      <color indexed="60"/>
      <name val="ForFuture Sans"/>
      <family val="2"/>
    </font>
    <font>
      <b/>
      <sz val="8"/>
      <color indexed="8"/>
      <name val="ForFuture Sans"/>
      <family val="2"/>
    </font>
    <font>
      <i/>
      <sz val="9"/>
      <color rgb="FF004254"/>
      <name val="ForFuture Sans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BBB21"/>
        <bgColor indexed="64"/>
      </patternFill>
    </fill>
    <fill>
      <patternFill patternType="solid">
        <fgColor rgb="FF004254"/>
        <bgColor indexed="64"/>
      </patternFill>
    </fill>
  </fills>
  <borders count="32">
    <border>
      <left/>
      <right/>
      <top/>
      <bottom/>
      <diagonal/>
    </border>
    <border>
      <left style="hair">
        <color indexed="22"/>
      </left>
      <right style="hair">
        <color indexed="22"/>
      </right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/>
      <diagonal/>
    </border>
    <border>
      <left style="hair">
        <color indexed="22"/>
      </left>
      <right style="hair">
        <color indexed="22"/>
      </right>
      <top/>
      <bottom style="medium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 style="double">
        <color indexed="64"/>
      </top>
      <bottom/>
      <diagonal/>
    </border>
    <border>
      <left style="hair">
        <color indexed="22"/>
      </left>
      <right style="hair">
        <color indexed="22"/>
      </right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/>
      <bottom style="dotted">
        <color indexed="64"/>
      </bottom>
      <diagonal/>
    </border>
    <border>
      <left/>
      <right style="hair">
        <color indexed="22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22"/>
      </left>
      <right style="hair">
        <color indexed="22"/>
      </right>
      <top style="dotted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/>
      <bottom style="dashed">
        <color indexed="64"/>
      </bottom>
      <diagonal/>
    </border>
    <border>
      <left/>
      <right style="hair">
        <color indexed="22"/>
      </right>
      <top style="thin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/>
      <top/>
      <bottom style="dashed">
        <color indexed="64"/>
      </bottom>
      <diagonal/>
    </border>
    <border>
      <left style="hair">
        <color indexed="22"/>
      </left>
      <right style="hair">
        <color indexed="22"/>
      </right>
      <top style="hair">
        <color indexed="22"/>
      </top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22"/>
      </right>
      <top/>
      <bottom style="thin">
        <color indexed="64"/>
      </bottom>
      <diagonal/>
    </border>
    <border>
      <left/>
      <right style="hair">
        <color indexed="22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 style="hair">
        <color indexed="22"/>
      </right>
      <top/>
      <bottom/>
      <diagonal/>
    </border>
    <border>
      <left/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 style="hair">
        <color indexed="22"/>
      </right>
      <top style="dashed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ashed">
        <color indexed="64"/>
      </top>
      <bottom style="double">
        <color indexed="64"/>
      </bottom>
      <diagonal/>
    </border>
    <border>
      <left/>
      <right/>
      <top/>
      <bottom style="hair">
        <color indexed="22"/>
      </bottom>
      <diagonal/>
    </border>
  </borders>
  <cellStyleXfs count="4">
    <xf numFmtId="0" fontId="0" fillId="0" borderId="0"/>
    <xf numFmtId="0" fontId="6" fillId="0" borderId="0"/>
    <xf numFmtId="9" fontId="1" fillId="0" borderId="0" applyFont="0" applyFill="0" applyBorder="0" applyAlignment="0" applyProtection="0"/>
    <xf numFmtId="0" fontId="1" fillId="0" borderId="0"/>
  </cellStyleXfs>
  <cellXfs count="143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0" fillId="3" borderId="0" xfId="0" applyFill="1"/>
    <xf numFmtId="0" fontId="0" fillId="4" borderId="0" xfId="0" applyFill="1"/>
    <xf numFmtId="0" fontId="9" fillId="4" borderId="0" xfId="0" applyFont="1" applyFill="1"/>
    <xf numFmtId="0" fontId="9" fillId="5" borderId="0" xfId="0" applyFont="1" applyFill="1"/>
    <xf numFmtId="0" fontId="0" fillId="6" borderId="0" xfId="0" applyFill="1"/>
    <xf numFmtId="0" fontId="7" fillId="2" borderId="0" xfId="0" applyFont="1" applyFill="1"/>
    <xf numFmtId="0" fontId="7" fillId="4" borderId="0" xfId="0" applyFont="1" applyFill="1"/>
    <xf numFmtId="0" fontId="8" fillId="2" borderId="0" xfId="0" applyFont="1" applyFill="1"/>
    <xf numFmtId="0" fontId="10" fillId="5" borderId="0" xfId="0" applyFont="1" applyFill="1"/>
    <xf numFmtId="0" fontId="8" fillId="4" borderId="0" xfId="0" applyFont="1" applyFill="1"/>
    <xf numFmtId="0" fontId="11" fillId="4" borderId="0" xfId="0" applyFont="1" applyFill="1"/>
    <xf numFmtId="1" fontId="8" fillId="2" borderId="0" xfId="0" applyNumberFormat="1" applyFont="1" applyFill="1"/>
    <xf numFmtId="166" fontId="0" fillId="0" borderId="0" xfId="0" applyNumberFormat="1"/>
    <xf numFmtId="165" fontId="0" fillId="0" borderId="0" xfId="0" applyNumberFormat="1"/>
    <xf numFmtId="0" fontId="2" fillId="4" borderId="0" xfId="0" applyFont="1" applyFill="1"/>
    <xf numFmtId="165" fontId="0" fillId="4" borderId="0" xfId="0" applyNumberFormat="1" applyFill="1"/>
    <xf numFmtId="0" fontId="16" fillId="2" borderId="0" xfId="0" applyFont="1" applyFill="1"/>
    <xf numFmtId="0" fontId="19" fillId="2" borderId="0" xfId="0" applyFont="1" applyFill="1"/>
    <xf numFmtId="0" fontId="20" fillId="7" borderId="0" xfId="0" applyFont="1" applyFill="1"/>
    <xf numFmtId="0" fontId="16" fillId="4" borderId="0" xfId="0" applyFont="1" applyFill="1"/>
    <xf numFmtId="0" fontId="23" fillId="2" borderId="0" xfId="0" applyFont="1" applyFill="1" applyAlignment="1">
      <alignment horizontal="center" vertical="top" wrapText="1"/>
    </xf>
    <xf numFmtId="0" fontId="14" fillId="7" borderId="2" xfId="0" applyFont="1" applyFill="1" applyBorder="1" applyAlignment="1">
      <alignment horizontal="center" vertical="center" wrapText="1"/>
    </xf>
    <xf numFmtId="0" fontId="23" fillId="2" borderId="11" xfId="0" applyFont="1" applyFill="1" applyBorder="1" applyAlignment="1">
      <alignment horizontal="center" vertical="top" wrapText="1"/>
    </xf>
    <xf numFmtId="0" fontId="24" fillId="7" borderId="1" xfId="0" applyFont="1" applyFill="1" applyBorder="1" applyAlignment="1">
      <alignment horizontal="center" vertical="center" wrapText="1"/>
    </xf>
    <xf numFmtId="0" fontId="23" fillId="2" borderId="0" xfId="0" applyFont="1" applyFill="1" applyAlignment="1">
      <alignment wrapText="1"/>
    </xf>
    <xf numFmtId="0" fontId="23" fillId="2" borderId="2" xfId="0" applyFont="1" applyFill="1" applyBorder="1" applyAlignment="1">
      <alignment horizontal="center" wrapText="1"/>
    </xf>
    <xf numFmtId="0" fontId="17" fillId="4" borderId="0" xfId="0" applyFont="1" applyFill="1"/>
    <xf numFmtId="165" fontId="17" fillId="2" borderId="2" xfId="0" applyNumberFormat="1" applyFont="1" applyFill="1" applyBorder="1" applyAlignment="1">
      <alignment horizontal="center" vertical="center"/>
    </xf>
    <xf numFmtId="0" fontId="25" fillId="4" borderId="12" xfId="0" applyFont="1" applyFill="1" applyBorder="1"/>
    <xf numFmtId="165" fontId="25" fillId="2" borderId="6" xfId="0" applyNumberFormat="1" applyFont="1" applyFill="1" applyBorder="1" applyAlignment="1">
      <alignment horizontal="center" vertical="center"/>
    </xf>
    <xf numFmtId="0" fontId="25" fillId="4" borderId="0" xfId="0" applyFont="1" applyFill="1"/>
    <xf numFmtId="165" fontId="25" fillId="2" borderId="2" xfId="1" applyNumberFormat="1" applyFont="1" applyFill="1" applyBorder="1" applyAlignment="1">
      <alignment horizontal="center" vertical="center"/>
    </xf>
    <xf numFmtId="165" fontId="25" fillId="2" borderId="6" xfId="1" applyNumberFormat="1" applyFont="1" applyFill="1" applyBorder="1" applyAlignment="1">
      <alignment horizontal="center" vertical="center"/>
    </xf>
    <xf numFmtId="0" fontId="17" fillId="4" borderId="19" xfId="0" applyFont="1" applyFill="1" applyBorder="1"/>
    <xf numFmtId="165" fontId="17" fillId="2" borderId="4" xfId="1" applyNumberFormat="1" applyFont="1" applyFill="1" applyBorder="1" applyAlignment="1">
      <alignment horizontal="center" vertical="center"/>
    </xf>
    <xf numFmtId="0" fontId="17" fillId="4" borderId="20" xfId="0" applyFont="1" applyFill="1" applyBorder="1"/>
    <xf numFmtId="165" fontId="17" fillId="2" borderId="7" xfId="1" applyNumberFormat="1" applyFont="1" applyFill="1" applyBorder="1" applyAlignment="1">
      <alignment horizontal="center" vertical="center"/>
    </xf>
    <xf numFmtId="0" fontId="26" fillId="4" borderId="21" xfId="0" applyFont="1" applyFill="1" applyBorder="1"/>
    <xf numFmtId="168" fontId="17" fillId="2" borderId="10" xfId="2" applyNumberFormat="1" applyFont="1" applyFill="1" applyBorder="1" applyAlignment="1">
      <alignment horizontal="center" vertical="center"/>
    </xf>
    <xf numFmtId="165" fontId="17" fillId="2" borderId="2" xfId="1" applyNumberFormat="1" applyFont="1" applyFill="1" applyBorder="1" applyAlignment="1">
      <alignment horizontal="center" vertical="center"/>
    </xf>
    <xf numFmtId="0" fontId="25" fillId="4" borderId="8" xfId="0" applyFont="1" applyFill="1" applyBorder="1" applyAlignment="1">
      <alignment horizontal="left"/>
    </xf>
    <xf numFmtId="165" fontId="25" fillId="2" borderId="1" xfId="0" applyNumberFormat="1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horizontal="left"/>
    </xf>
    <xf numFmtId="165" fontId="17" fillId="2" borderId="5" xfId="0" applyNumberFormat="1" applyFont="1" applyFill="1" applyBorder="1" applyAlignment="1">
      <alignment horizontal="center"/>
    </xf>
    <xf numFmtId="0" fontId="25" fillId="4" borderId="22" xfId="0" applyFont="1" applyFill="1" applyBorder="1"/>
    <xf numFmtId="0" fontId="17" fillId="4" borderId="8" xfId="0" applyFont="1" applyFill="1" applyBorder="1" applyAlignment="1">
      <alignment horizontal="left"/>
    </xf>
    <xf numFmtId="165" fontId="17" fillId="2" borderId="1" xfId="0" applyNumberFormat="1" applyFont="1" applyFill="1" applyBorder="1" applyAlignment="1">
      <alignment horizontal="center"/>
    </xf>
    <xf numFmtId="0" fontId="27" fillId="2" borderId="8" xfId="0" applyFont="1" applyFill="1" applyBorder="1" applyAlignment="1">
      <alignment horizontal="left"/>
    </xf>
    <xf numFmtId="165" fontId="27" fillId="2" borderId="1" xfId="0" applyNumberFormat="1" applyFont="1" applyFill="1" applyBorder="1"/>
    <xf numFmtId="0" fontId="28" fillId="4" borderId="0" xfId="0" applyFont="1" applyFill="1"/>
    <xf numFmtId="165" fontId="29" fillId="2" borderId="0" xfId="0" applyNumberFormat="1" applyFont="1" applyFill="1" applyAlignment="1">
      <alignment horizontal="right" vertical="center"/>
    </xf>
    <xf numFmtId="0" fontId="29" fillId="2" borderId="0" xfId="0" applyFont="1" applyFill="1"/>
    <xf numFmtId="165" fontId="29" fillId="2" borderId="0" xfId="1" applyNumberFormat="1" applyFont="1" applyFill="1" applyAlignment="1">
      <alignment horizontal="right" vertical="center"/>
    </xf>
    <xf numFmtId="0" fontId="15" fillId="7" borderId="0" xfId="0" applyFont="1" applyFill="1"/>
    <xf numFmtId="0" fontId="28" fillId="2" borderId="0" xfId="0" applyFont="1" applyFill="1"/>
    <xf numFmtId="0" fontId="29" fillId="4" borderId="0" xfId="0" applyFont="1" applyFill="1" applyAlignment="1">
      <alignment horizontal="center" vertical="top" wrapText="1"/>
    </xf>
    <xf numFmtId="0" fontId="31" fillId="2" borderId="2" xfId="0" applyFont="1" applyFill="1" applyBorder="1" applyAlignment="1">
      <alignment horizontal="center" vertical="top" wrapText="1"/>
    </xf>
    <xf numFmtId="0" fontId="14" fillId="7" borderId="17" xfId="0" applyFont="1" applyFill="1" applyBorder="1" applyAlignment="1">
      <alignment horizontal="center" vertical="center" wrapText="1"/>
    </xf>
    <xf numFmtId="0" fontId="17" fillId="4" borderId="28" xfId="0" applyFont="1" applyFill="1" applyBorder="1" applyAlignment="1">
      <alignment horizontal="left"/>
    </xf>
    <xf numFmtId="167" fontId="17" fillId="2" borderId="26" xfId="0" applyNumberFormat="1" applyFont="1" applyFill="1" applyBorder="1" applyAlignment="1">
      <alignment horizontal="center" vertical="center"/>
    </xf>
    <xf numFmtId="0" fontId="17" fillId="4" borderId="16" xfId="0" applyFont="1" applyFill="1" applyBorder="1"/>
    <xf numFmtId="167" fontId="17" fillId="2" borderId="13" xfId="1" applyNumberFormat="1" applyFont="1" applyFill="1" applyBorder="1" applyAlignment="1">
      <alignment horizontal="center" vertical="center"/>
    </xf>
    <xf numFmtId="164" fontId="17" fillId="4" borderId="8" xfId="2" applyNumberFormat="1" applyFont="1" applyFill="1" applyBorder="1" applyAlignment="1">
      <alignment horizontal="left"/>
    </xf>
    <xf numFmtId="164" fontId="17" fillId="2" borderId="1" xfId="2" applyNumberFormat="1" applyFont="1" applyFill="1" applyBorder="1" applyAlignment="1">
      <alignment horizontal="center" vertical="center"/>
    </xf>
    <xf numFmtId="164" fontId="17" fillId="4" borderId="29" xfId="2" applyNumberFormat="1" applyFont="1" applyFill="1" applyBorder="1" applyAlignment="1">
      <alignment horizontal="left"/>
    </xf>
    <xf numFmtId="168" fontId="17" fillId="2" borderId="30" xfId="2" applyNumberFormat="1" applyFont="1" applyFill="1" applyBorder="1" applyAlignment="1">
      <alignment horizontal="center" vertical="center"/>
    </xf>
    <xf numFmtId="169" fontId="17" fillId="2" borderId="26" xfId="0" applyNumberFormat="1" applyFont="1" applyFill="1" applyBorder="1" applyAlignment="1">
      <alignment horizontal="center" vertical="center"/>
    </xf>
    <xf numFmtId="0" fontId="31" fillId="4" borderId="0" xfId="0" applyFont="1" applyFill="1"/>
    <xf numFmtId="0" fontId="29" fillId="4" borderId="0" xfId="0" applyFont="1" applyFill="1"/>
    <xf numFmtId="0" fontId="31" fillId="4" borderId="0" xfId="0" applyFont="1" applyFill="1" applyAlignment="1">
      <alignment horizontal="right" vertical="top" wrapText="1"/>
    </xf>
    <xf numFmtId="0" fontId="31" fillId="4" borderId="0" xfId="0" applyFont="1" applyFill="1" applyAlignment="1">
      <alignment horizontal="right" wrapText="1"/>
    </xf>
    <xf numFmtId="0" fontId="27" fillId="4" borderId="0" xfId="0" applyFont="1" applyFill="1" applyAlignment="1">
      <alignment wrapText="1"/>
    </xf>
    <xf numFmtId="3" fontId="27" fillId="4" borderId="0" xfId="0" applyNumberFormat="1" applyFont="1" applyFill="1" applyAlignment="1">
      <alignment horizontal="right"/>
    </xf>
    <xf numFmtId="0" fontId="29" fillId="4" borderId="0" xfId="0" applyFont="1" applyFill="1" applyAlignment="1">
      <alignment wrapText="1"/>
    </xf>
    <xf numFmtId="1" fontId="29" fillId="4" borderId="0" xfId="0" applyNumberFormat="1" applyFont="1" applyFill="1" applyAlignment="1">
      <alignment horizontal="right"/>
    </xf>
    <xf numFmtId="0" fontId="32" fillId="4" borderId="0" xfId="0" applyFont="1" applyFill="1" applyAlignment="1">
      <alignment wrapText="1"/>
    </xf>
    <xf numFmtId="164" fontId="32" fillId="4" borderId="0" xfId="0" applyNumberFormat="1" applyFont="1" applyFill="1" applyAlignment="1">
      <alignment horizontal="right"/>
    </xf>
    <xf numFmtId="37" fontId="29" fillId="4" borderId="0" xfId="1" applyNumberFormat="1" applyFont="1" applyFill="1"/>
    <xf numFmtId="1" fontId="27" fillId="4" borderId="0" xfId="0" applyNumberFormat="1" applyFont="1" applyFill="1" applyAlignment="1">
      <alignment horizontal="right"/>
    </xf>
    <xf numFmtId="0" fontId="18" fillId="4" borderId="0" xfId="0" applyFont="1" applyFill="1"/>
    <xf numFmtId="0" fontId="33" fillId="4" borderId="0" xfId="0" applyFont="1" applyFill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center"/>
    </xf>
    <xf numFmtId="0" fontId="16" fillId="2" borderId="0" xfId="0" applyFont="1" applyFill="1" applyAlignment="1">
      <alignment horizontal="center" vertical="top" wrapText="1"/>
    </xf>
    <xf numFmtId="0" fontId="35" fillId="2" borderId="11" xfId="0" applyFont="1" applyFill="1" applyBorder="1" applyAlignment="1">
      <alignment horizontal="center" vertical="top" wrapText="1"/>
    </xf>
    <xf numFmtId="166" fontId="25" fillId="2" borderId="2" xfId="1" applyNumberFormat="1" applyFont="1" applyFill="1" applyBorder="1" applyAlignment="1">
      <alignment horizontal="center" vertical="center"/>
    </xf>
    <xf numFmtId="166" fontId="17" fillId="2" borderId="4" xfId="1" applyNumberFormat="1" applyFont="1" applyFill="1" applyBorder="1" applyAlignment="1">
      <alignment horizontal="center" vertical="center"/>
    </xf>
    <xf numFmtId="166" fontId="17" fillId="2" borderId="2" xfId="1" applyNumberFormat="1" applyFont="1" applyFill="1" applyBorder="1" applyAlignment="1">
      <alignment horizontal="center" vertical="center"/>
    </xf>
    <xf numFmtId="166" fontId="17" fillId="4" borderId="3" xfId="1" applyNumberFormat="1" applyFont="1" applyFill="1" applyBorder="1" applyAlignment="1">
      <alignment vertical="center"/>
    </xf>
    <xf numFmtId="166" fontId="17" fillId="2" borderId="3" xfId="1" applyNumberFormat="1" applyFont="1" applyFill="1" applyBorder="1" applyAlignment="1">
      <alignment horizontal="center" vertical="center"/>
    </xf>
    <xf numFmtId="166" fontId="25" fillId="2" borderId="6" xfId="1" applyNumberFormat="1" applyFont="1" applyFill="1" applyBorder="1" applyAlignment="1">
      <alignment horizontal="center" vertical="center"/>
    </xf>
    <xf numFmtId="166" fontId="25" fillId="4" borderId="1" xfId="1" applyNumberFormat="1" applyFont="1" applyFill="1" applyBorder="1" applyAlignment="1">
      <alignment vertical="center"/>
    </xf>
    <xf numFmtId="166" fontId="25" fillId="2" borderId="1" xfId="1" applyNumberFormat="1" applyFont="1" applyFill="1" applyBorder="1" applyAlignment="1">
      <alignment horizontal="center" vertical="center"/>
    </xf>
    <xf numFmtId="0" fontId="25" fillId="4" borderId="0" xfId="0" applyFont="1" applyFill="1" applyAlignment="1">
      <alignment wrapText="1"/>
    </xf>
    <xf numFmtId="166" fontId="17" fillId="4" borderId="1" xfId="0" applyNumberFormat="1" applyFont="1" applyFill="1" applyBorder="1"/>
    <xf numFmtId="166" fontId="17" fillId="2" borderId="1" xfId="0" applyNumberFormat="1" applyFont="1" applyFill="1" applyBorder="1" applyAlignment="1">
      <alignment horizontal="center"/>
    </xf>
    <xf numFmtId="166" fontId="25" fillId="4" borderId="2" xfId="1" applyNumberFormat="1" applyFont="1" applyFill="1" applyBorder="1" applyAlignment="1">
      <alignment horizontal="center" vertical="center"/>
    </xf>
    <xf numFmtId="166" fontId="25" fillId="4" borderId="6" xfId="1" applyNumberFormat="1" applyFont="1" applyFill="1" applyBorder="1" applyAlignment="1">
      <alignment horizontal="center" vertical="center"/>
    </xf>
    <xf numFmtId="0" fontId="25" fillId="4" borderId="23" xfId="0" applyFont="1" applyFill="1" applyBorder="1"/>
    <xf numFmtId="0" fontId="17" fillId="4" borderId="14" xfId="0" applyFont="1" applyFill="1" applyBorder="1"/>
    <xf numFmtId="166" fontId="17" fillId="4" borderId="15" xfId="0" applyNumberFormat="1" applyFont="1" applyFill="1" applyBorder="1" applyAlignment="1">
      <alignment horizontal="center"/>
    </xf>
    <xf numFmtId="0" fontId="30" fillId="7" borderId="0" xfId="0" applyFont="1" applyFill="1"/>
    <xf numFmtId="0" fontId="36" fillId="2" borderId="0" xfId="0" applyFont="1" applyFill="1"/>
    <xf numFmtId="0" fontId="37" fillId="2" borderId="11" xfId="0" applyFont="1" applyFill="1" applyBorder="1" applyAlignment="1">
      <alignment horizontal="center" vertical="top" wrapText="1"/>
    </xf>
    <xf numFmtId="165" fontId="17" fillId="4" borderId="0" xfId="0" applyNumberFormat="1" applyFont="1" applyFill="1"/>
    <xf numFmtId="165" fontId="17" fillId="4" borderId="2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/>
    <xf numFmtId="165" fontId="25" fillId="4" borderId="2" xfId="0" applyNumberFormat="1" applyFont="1" applyFill="1" applyBorder="1" applyAlignment="1">
      <alignment horizontal="center" vertical="center"/>
    </xf>
    <xf numFmtId="165" fontId="17" fillId="4" borderId="12" xfId="0" applyNumberFormat="1" applyFont="1" applyFill="1" applyBorder="1"/>
    <xf numFmtId="165" fontId="17" fillId="4" borderId="6" xfId="0" applyNumberFormat="1" applyFont="1" applyFill="1" applyBorder="1" applyAlignment="1">
      <alignment horizontal="center" vertical="center"/>
    </xf>
    <xf numFmtId="165" fontId="17" fillId="4" borderId="24" xfId="0" applyNumberFormat="1" applyFont="1" applyFill="1" applyBorder="1"/>
    <xf numFmtId="165" fontId="17" fillId="4" borderId="25" xfId="0" applyNumberFormat="1" applyFont="1" applyFill="1" applyBorder="1" applyAlignment="1">
      <alignment horizontal="center" vertical="center"/>
    </xf>
    <xf numFmtId="165" fontId="17" fillId="4" borderId="26" xfId="0" applyNumberFormat="1" applyFont="1" applyFill="1" applyBorder="1"/>
    <xf numFmtId="165" fontId="17" fillId="4" borderId="26" xfId="0" applyNumberFormat="1" applyFont="1" applyFill="1" applyBorder="1" applyAlignment="1">
      <alignment horizontal="center" vertical="center"/>
    </xf>
    <xf numFmtId="165" fontId="25" fillId="4" borderId="0" xfId="0" applyNumberFormat="1" applyFont="1" applyFill="1" applyAlignment="1">
      <alignment horizontal="center" vertical="center"/>
    </xf>
    <xf numFmtId="165" fontId="17" fillId="4" borderId="5" xfId="0" applyNumberFormat="1" applyFont="1" applyFill="1" applyBorder="1"/>
    <xf numFmtId="165" fontId="17" fillId="4" borderId="5" xfId="0" applyNumberFormat="1" applyFont="1" applyFill="1" applyBorder="1" applyAlignment="1">
      <alignment horizontal="center" vertical="center"/>
    </xf>
    <xf numFmtId="165" fontId="17" fillId="4" borderId="0" xfId="0" applyNumberFormat="1" applyFont="1" applyFill="1" applyAlignment="1">
      <alignment horizontal="center" vertical="center"/>
    </xf>
    <xf numFmtId="0" fontId="38" fillId="0" borderId="0" xfId="0" applyFont="1"/>
    <xf numFmtId="0" fontId="31" fillId="2" borderId="0" xfId="0" applyFont="1" applyFill="1"/>
    <xf numFmtId="0" fontId="28" fillId="2" borderId="0" xfId="0" applyFont="1" applyFill="1" applyAlignment="1">
      <alignment horizontal="center" vertical="top" wrapText="1"/>
    </xf>
    <xf numFmtId="3" fontId="25" fillId="4" borderId="27" xfId="0" applyNumberFormat="1" applyFont="1" applyFill="1" applyBorder="1" applyAlignment="1">
      <alignment vertical="center"/>
    </xf>
    <xf numFmtId="3" fontId="25" fillId="2" borderId="27" xfId="0" applyNumberFormat="1" applyFont="1" applyFill="1" applyBorder="1" applyAlignment="1">
      <alignment horizontal="center" vertical="center"/>
    </xf>
    <xf numFmtId="3" fontId="25" fillId="4" borderId="22" xfId="0" applyNumberFormat="1" applyFont="1" applyFill="1" applyBorder="1" applyAlignment="1">
      <alignment vertical="center"/>
    </xf>
    <xf numFmtId="0" fontId="17" fillId="4" borderId="14" xfId="0" applyFont="1" applyFill="1" applyBorder="1" applyAlignment="1">
      <alignment vertical="center"/>
    </xf>
    <xf numFmtId="3" fontId="17" fillId="2" borderId="15" xfId="0" applyNumberFormat="1" applyFont="1" applyFill="1" applyBorder="1" applyAlignment="1">
      <alignment horizontal="center" vertical="center"/>
    </xf>
    <xf numFmtId="170" fontId="0" fillId="0" borderId="0" xfId="0" applyNumberFormat="1"/>
    <xf numFmtId="170" fontId="0" fillId="4" borderId="0" xfId="0" applyNumberFormat="1" applyFill="1"/>
    <xf numFmtId="0" fontId="1" fillId="4" borderId="0" xfId="0" applyFont="1" applyFill="1"/>
    <xf numFmtId="167" fontId="1" fillId="4" borderId="0" xfId="0" applyNumberFormat="1" applyFont="1" applyFill="1"/>
    <xf numFmtId="0" fontId="30" fillId="7" borderId="0" xfId="0" applyFont="1" applyFill="1" applyAlignment="1">
      <alignment vertical="center" wrapText="1"/>
    </xf>
    <xf numFmtId="0" fontId="20" fillId="7" borderId="0" xfId="0" applyFont="1" applyFill="1" applyAlignment="1">
      <alignment vertical="center" wrapText="1"/>
    </xf>
    <xf numFmtId="0" fontId="14" fillId="7" borderId="31" xfId="0" applyFont="1" applyFill="1" applyBorder="1" applyAlignment="1">
      <alignment horizontal="center" vertical="top" wrapText="1"/>
    </xf>
    <xf numFmtId="0" fontId="14" fillId="7" borderId="0" xfId="0" applyFont="1" applyFill="1" applyAlignment="1">
      <alignment horizontal="left"/>
    </xf>
    <xf numFmtId="0" fontId="21" fillId="7" borderId="0" xfId="0" applyFont="1" applyFill="1" applyAlignment="1">
      <alignment horizontal="center"/>
    </xf>
    <xf numFmtId="0" fontId="22" fillId="7" borderId="0" xfId="0" applyFont="1" applyFill="1" applyAlignment="1">
      <alignment horizontal="center"/>
    </xf>
    <xf numFmtId="0" fontId="22" fillId="7" borderId="0" xfId="0" applyFont="1" applyFill="1" applyAlignment="1">
      <alignment wrapText="1"/>
    </xf>
    <xf numFmtId="0" fontId="28" fillId="4" borderId="9" xfId="0" applyFont="1" applyFill="1" applyBorder="1" applyAlignment="1">
      <alignment horizontal="left" vertical="top" wrapText="1"/>
    </xf>
  </cellXfs>
  <cellStyles count="4">
    <cellStyle name="Normal" xfId="0" builtinId="0"/>
    <cellStyle name="Normal 2" xfId="3" xr:uid="{00000000-0005-0000-0000-000001000000}"/>
    <cellStyle name="Normal_RI_Cnmv4T99" xfId="1" xr:uid="{00000000-0005-0000-0000-000002000000}"/>
    <cellStyle name="Percent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46464"/>
      <rgbColor rgb="00BF1365"/>
      <rgbColor rgb="00F1FA40"/>
      <rgbColor rgb="00FFFF00"/>
      <rgbColor rgb="00FF00FF"/>
      <rgbColor rgb="00B88300"/>
      <rgbColor rgb="00242424"/>
      <rgbColor rgb="00EE5CA2"/>
      <rgbColor rgb="00C3CD05"/>
      <rgbColor rgb="00D1D1D1"/>
      <rgbColor rgb="00A3F4FF"/>
      <rgbColor rgb="00FFC021"/>
      <rgbColor rgb="00C0C0C0"/>
      <rgbColor rgb="00808080"/>
      <rgbColor rgb="00000000"/>
      <rgbColor rgb="00868689"/>
      <rgbColor rgb="00B8B9BB"/>
      <rgbColor rgb="00E1A100"/>
      <rgbColor rgb="00FFB40D"/>
      <rgbColor rgb="00FFD15D"/>
      <rgbColor rgb="0000B0CA"/>
      <rgbColor rgb="0000B0CA"/>
      <rgbColor rgb="00E21776"/>
      <rgbColor rgb="00ED4D99"/>
      <rgbColor rgb="00F490C0"/>
      <rgbColor rgb="00C3CD05"/>
      <rgbColor rgb="00E5F006"/>
      <rgbColor rgb="00F6FC78"/>
      <rgbColor rgb="0011E3FF"/>
      <rgbColor rgb="0085F0FF"/>
      <rgbColor rgb="009CA404"/>
      <rgbColor rgb="00CCFFFF"/>
      <rgbColor rgb="00CCFFCC"/>
      <rgbColor rgb="00FFFF99"/>
      <rgbColor rgb="0099CCFF"/>
      <rgbColor rgb="00FF99CC"/>
      <rgbColor rgb="00CC99FF"/>
      <rgbColor rgb="00FFCC99"/>
      <rgbColor rgb="00F9FDA9"/>
      <rgbColor rgb="00FFDB81"/>
      <rgbColor rgb="00F2F2F2"/>
      <rgbColor rgb="00FFCC00"/>
      <rgbColor rgb="00CECED0"/>
      <rgbColor rgb="00ADADAF"/>
      <rgbColor rgb="0037E7FF"/>
      <rgbColor rgb="00969696"/>
      <rgbColor rgb="00E1A100"/>
      <rgbColor rgb="00F8BAD8"/>
      <rgbColor rgb="00E21776"/>
      <rgbColor rgb="00B8B9BB"/>
      <rgbColor rgb="00868689"/>
      <rgbColor rgb="000094A8"/>
      <rgbColor rgb="0000B0CA"/>
      <rgbColor rgb="00333333"/>
    </indexedColors>
    <mruColors>
      <color rgb="FF0042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13</xdr:row>
          <xdr:rowOff>31750</xdr:rowOff>
        </xdr:from>
        <xdr:to>
          <xdr:col>7</xdr:col>
          <xdr:colOff>133350</xdr:colOff>
          <xdr:row>15</xdr:row>
          <xdr:rowOff>57150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1. Consolidated Profit &amp; Loss Account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20</xdr:row>
          <xdr:rowOff>69850</xdr:rowOff>
        </xdr:from>
        <xdr:to>
          <xdr:col>7</xdr:col>
          <xdr:colOff>127000</xdr:colOff>
          <xdr:row>22</xdr:row>
          <xdr:rowOff>88900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3. Consolidated Balance Sheet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24</xdr:row>
          <xdr:rowOff>19050</xdr:rowOff>
        </xdr:from>
        <xdr:to>
          <xdr:col>7</xdr:col>
          <xdr:colOff>114300</xdr:colOff>
          <xdr:row>25</xdr:row>
          <xdr:rowOff>107950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4. Consolidated Cash Flow Statement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26</xdr:row>
          <xdr:rowOff>107950</xdr:rowOff>
        </xdr:from>
        <xdr:to>
          <xdr:col>7</xdr:col>
          <xdr:colOff>146050</xdr:colOff>
          <xdr:row>28</xdr:row>
          <xdr:rowOff>31750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5. Revenues by Business Areas and Geographical Markets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552450</xdr:colOff>
          <xdr:row>16</xdr:row>
          <xdr:rowOff>146050</xdr:rowOff>
        </xdr:from>
        <xdr:to>
          <xdr:col>7</xdr:col>
          <xdr:colOff>133350</xdr:colOff>
          <xdr:row>18</xdr:row>
          <xdr:rowOff>152400</xdr:rowOff>
        </xdr:to>
        <xdr:sp macro="" textlink="">
          <xdr:nvSpPr>
            <xdr:cNvPr id="5370" name="Button 250" hidden="1">
              <a:extLst>
                <a:ext uri="{63B3BB69-23CF-44E3-9099-C40C66FF867C}">
                  <a14:compatExt spid="_x0000_s5370"/>
                </a:ext>
                <a:ext uri="{FF2B5EF4-FFF2-40B4-BE49-F238E27FC236}">
                  <a16:creationId xmlns:a16="http://schemas.microsoft.com/office/drawing/2014/main" id="{00000000-0008-0000-0000-0000F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2. Profit &amp; Loss Account by Businesses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152400</xdr:colOff>
      <xdr:row>0</xdr:row>
      <xdr:rowOff>0</xdr:rowOff>
    </xdr:from>
    <xdr:to>
      <xdr:col>8</xdr:col>
      <xdr:colOff>0</xdr:colOff>
      <xdr:row>5</xdr:row>
      <xdr:rowOff>2116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279A1A-D6F8-4982-B6A4-58FADED7C8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2565400" y="0"/>
          <a:ext cx="3869267" cy="59478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246</xdr:col>
      <xdr:colOff>0</xdr:colOff>
      <xdr:row>6</xdr:row>
      <xdr:rowOff>0</xdr:rowOff>
    </xdr:from>
    <xdr:to>
      <xdr:col>246</xdr:col>
      <xdr:colOff>0</xdr:colOff>
      <xdr:row>11</xdr:row>
      <xdr:rowOff>114300</xdr:rowOff>
    </xdr:to>
    <xdr:sp macro="" textlink="">
      <xdr:nvSpPr>
        <xdr:cNvPr id="1032" name="Rectangle 8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>
          <a:spLocks noChangeArrowheads="1"/>
        </xdr:cNvSpPr>
      </xdr:nvSpPr>
      <xdr:spPr bwMode="auto">
        <a:xfrm>
          <a:off x="6962775" y="247650"/>
          <a:ext cx="0" cy="105727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246</xdr:col>
      <xdr:colOff>0</xdr:colOff>
      <xdr:row>6</xdr:row>
      <xdr:rowOff>0</xdr:rowOff>
    </xdr:from>
    <xdr:to>
      <xdr:col>246</xdr:col>
      <xdr:colOff>0</xdr:colOff>
      <xdr:row>11</xdr:row>
      <xdr:rowOff>114300</xdr:rowOff>
    </xdr:to>
    <xdr:pic>
      <xdr:nvPicPr>
        <xdr:cNvPr id="15433" name="Picture 9">
          <a:extLst>
            <a:ext uri="{FF2B5EF4-FFF2-40B4-BE49-F238E27FC236}">
              <a16:creationId xmlns:a16="http://schemas.microsoft.com/office/drawing/2014/main" id="{00000000-0008-0000-0100-000049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590550"/>
          <a:ext cx="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246</xdr:col>
      <xdr:colOff>0</xdr:colOff>
      <xdr:row>0</xdr:row>
      <xdr:rowOff>0</xdr:rowOff>
    </xdr:from>
    <xdr:to>
      <xdr:col>246</xdr:col>
      <xdr:colOff>0</xdr:colOff>
      <xdr:row>9</xdr:row>
      <xdr:rowOff>152400</xdr:rowOff>
    </xdr:to>
    <xdr:sp macro="" textlink="">
      <xdr:nvSpPr>
        <xdr:cNvPr id="1034" name="Rectangle 10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SpPr>
          <a:spLocks noChangeArrowheads="1"/>
        </xdr:cNvSpPr>
      </xdr:nvSpPr>
      <xdr:spPr bwMode="auto">
        <a:xfrm>
          <a:off x="6962775" y="0"/>
          <a:ext cx="0" cy="98107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246</xdr:col>
      <xdr:colOff>0</xdr:colOff>
      <xdr:row>0</xdr:row>
      <xdr:rowOff>152400</xdr:rowOff>
    </xdr:from>
    <xdr:to>
      <xdr:col>246</xdr:col>
      <xdr:colOff>0</xdr:colOff>
      <xdr:row>10</xdr:row>
      <xdr:rowOff>142875</xdr:rowOff>
    </xdr:to>
    <xdr:pic>
      <xdr:nvPicPr>
        <xdr:cNvPr id="15435" name="Picture 12">
          <a:extLst>
            <a:ext uri="{FF2B5EF4-FFF2-40B4-BE49-F238E27FC236}">
              <a16:creationId xmlns:a16="http://schemas.microsoft.com/office/drawing/2014/main" id="{00000000-0008-0000-0100-00004B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152400"/>
          <a:ext cx="0" cy="1343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246</xdr:col>
      <xdr:colOff>0</xdr:colOff>
      <xdr:row>0</xdr:row>
      <xdr:rowOff>0</xdr:rowOff>
    </xdr:from>
    <xdr:to>
      <xdr:col>246</xdr:col>
      <xdr:colOff>0</xdr:colOff>
      <xdr:row>9</xdr:row>
      <xdr:rowOff>152400</xdr:rowOff>
    </xdr:to>
    <xdr:grpSp>
      <xdr:nvGrpSpPr>
        <xdr:cNvPr id="15436" name="Group 14">
          <a:extLst>
            <a:ext uri="{FF2B5EF4-FFF2-40B4-BE49-F238E27FC236}">
              <a16:creationId xmlns:a16="http://schemas.microsoft.com/office/drawing/2014/main" id="{00000000-0008-0000-0100-00004C3C0000}"/>
            </a:ext>
          </a:extLst>
        </xdr:cNvPr>
        <xdr:cNvGrpSpPr>
          <a:grpSpLocks/>
        </xdr:cNvGrpSpPr>
      </xdr:nvGrpSpPr>
      <xdr:grpSpPr bwMode="auto">
        <a:xfrm>
          <a:off x="5505450" y="0"/>
          <a:ext cx="0" cy="1333500"/>
          <a:chOff x="4800" y="0"/>
          <a:chExt cx="816" cy="624"/>
        </a:xfrm>
      </xdr:grpSpPr>
      <xdr:sp macro="" textlink="">
        <xdr:nvSpPr>
          <xdr:cNvPr id="1039" name="Rectangle 15">
            <a:extLst>
              <a:ext uri="{FF2B5EF4-FFF2-40B4-BE49-F238E27FC236}">
                <a16:creationId xmlns:a16="http://schemas.microsoft.com/office/drawing/2014/main" id="{00000000-0008-0000-0100-00000F040000}"/>
              </a:ext>
            </a:extLst>
          </xdr:cNvPr>
          <xdr:cNvSpPr>
            <a:spLocks noChangeArrowheads="1"/>
          </xdr:cNvSpPr>
        </xdr:nvSpPr>
        <xdr:spPr bwMode="auto">
          <a:xfrm>
            <a:off x="5257800" y="2789893888076"/>
            <a:ext cx="0" cy="624"/>
          </a:xfrm>
          <a:prstGeom prst="rect">
            <a:avLst/>
          </a:prstGeom>
          <a:solidFill>
            <a:srgbClr val="4A4A4A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</xdr:txBody>
      </xdr:sp>
      <xdr:pic>
        <xdr:nvPicPr>
          <xdr:cNvPr id="15439" name="Picture 16">
            <a:extLst>
              <a:ext uri="{FF2B5EF4-FFF2-40B4-BE49-F238E27FC236}">
                <a16:creationId xmlns:a16="http://schemas.microsoft.com/office/drawing/2014/main" id="{00000000-0008-0000-0100-00004F3C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00" y="0"/>
            <a:ext cx="624" cy="6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69850</xdr:colOff>
          <xdr:row>8</xdr:row>
          <xdr:rowOff>146050</xdr:rowOff>
        </xdr:from>
        <xdr:to>
          <xdr:col>1</xdr:col>
          <xdr:colOff>762000</xdr:colOff>
          <xdr:row>11</xdr:row>
          <xdr:rowOff>38100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0</xdr:colOff>
      <xdr:row>27</xdr:row>
      <xdr:rowOff>0</xdr:rowOff>
    </xdr:from>
    <xdr:to>
      <xdr:col>3</xdr:col>
      <xdr:colOff>0</xdr:colOff>
      <xdr:row>30</xdr:row>
      <xdr:rowOff>93891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B0FB0D-E44D-4A9A-9299-3EDF613D28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2763"/>
        <a:stretch/>
      </xdr:blipFill>
      <xdr:spPr>
        <a:xfrm>
          <a:off x="5511800" y="4559300"/>
          <a:ext cx="0" cy="501650"/>
        </a:xfrm>
        <a:prstGeom prst="rect">
          <a:avLst/>
        </a:prstGeom>
      </xdr:spPr>
    </xdr:pic>
    <xdr:clientData/>
  </xdr:twoCellAnchor>
  <xdr:twoCellAnchor editAs="oneCell">
    <xdr:from>
      <xdr:col>1</xdr:col>
      <xdr:colOff>1670050</xdr:colOff>
      <xdr:row>0</xdr:row>
      <xdr:rowOff>0</xdr:rowOff>
    </xdr:from>
    <xdr:to>
      <xdr:col>3</xdr:col>
      <xdr:colOff>0</xdr:colOff>
      <xdr:row>6</xdr:row>
      <xdr:rowOff>20409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B79CBDF-54BE-7930-ECF2-5D71BC0DE9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0050" y="0"/>
          <a:ext cx="38417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7</xdr:row>
          <xdr:rowOff>12700</xdr:rowOff>
        </xdr:from>
        <xdr:to>
          <xdr:col>0</xdr:col>
          <xdr:colOff>704850</xdr:colOff>
          <xdr:row>9</xdr:row>
          <xdr:rowOff>69850</xdr:rowOff>
        </xdr:to>
        <xdr:sp macro="" textlink="">
          <xdr:nvSpPr>
            <xdr:cNvPr id="13327" name="Button 15" hidden="1">
              <a:extLst>
                <a:ext uri="{63B3BB69-23CF-44E3-9099-C40C66FF867C}">
                  <a14:compatExt spid="_x0000_s13327"/>
                </a:ext>
                <a:ext uri="{FF2B5EF4-FFF2-40B4-BE49-F238E27FC236}">
                  <a16:creationId xmlns:a16="http://schemas.microsoft.com/office/drawing/2014/main" id="{00000000-0008-0000-0200-00000F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0</xdr:colOff>
      <xdr:row>0</xdr:row>
      <xdr:rowOff>60739</xdr:rowOff>
    </xdr:from>
    <xdr:to>
      <xdr:col>3</xdr:col>
      <xdr:colOff>741254</xdr:colOff>
      <xdr:row>3</xdr:row>
      <xdr:rowOff>74681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136B389-650A-4447-8790-5DCB31AB5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739"/>
          <a:ext cx="3841750" cy="593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69850</xdr:colOff>
          <xdr:row>6</xdr:row>
          <xdr:rowOff>146050</xdr:rowOff>
        </xdr:from>
        <xdr:to>
          <xdr:col>0</xdr:col>
          <xdr:colOff>762000</xdr:colOff>
          <xdr:row>9</xdr:row>
          <xdr:rowOff>19050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3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4546600</xdr:colOff>
      <xdr:row>0</xdr:row>
      <xdr:rowOff>0</xdr:rowOff>
    </xdr:from>
    <xdr:to>
      <xdr:col>2</xdr:col>
      <xdr:colOff>0</xdr:colOff>
      <xdr:row>3</xdr:row>
      <xdr:rowOff>114300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520598-20F6-4D88-9036-99615B1207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6600" y="0"/>
          <a:ext cx="384175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8</xdr:row>
          <xdr:rowOff>0</xdr:rowOff>
        </xdr:from>
        <xdr:to>
          <xdr:col>0</xdr:col>
          <xdr:colOff>742950</xdr:colOff>
          <xdr:row>10</xdr:row>
          <xdr:rowOff>57150</xdr:rowOff>
        </xdr:to>
        <xdr:sp macro="" textlink="">
          <xdr:nvSpPr>
            <xdr:cNvPr id="4115" name="Button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4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2470150</xdr:colOff>
      <xdr:row>0</xdr:row>
      <xdr:rowOff>0</xdr:rowOff>
    </xdr:from>
    <xdr:to>
      <xdr:col>1</xdr:col>
      <xdr:colOff>838200</xdr:colOff>
      <xdr:row>2</xdr:row>
      <xdr:rowOff>104775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9FAF83D4-444A-488F-EF47-8046B51E41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0150" y="0"/>
          <a:ext cx="311785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50800</xdr:colOff>
          <xdr:row>10</xdr:row>
          <xdr:rowOff>76200</xdr:rowOff>
        </xdr:from>
        <xdr:to>
          <xdr:col>0</xdr:col>
          <xdr:colOff>762000</xdr:colOff>
          <xdr:row>13</xdr:row>
          <xdr:rowOff>12700</xdr:rowOff>
        </xdr:to>
        <xdr:sp macro="" textlink="">
          <xdr:nvSpPr>
            <xdr:cNvPr id="10247" name="Button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5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INDEX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632610</xdr:colOff>
      <xdr:row>0</xdr:row>
      <xdr:rowOff>31750</xdr:rowOff>
    </xdr:from>
    <xdr:to>
      <xdr:col>2</xdr:col>
      <xdr:colOff>0</xdr:colOff>
      <xdr:row>6</xdr:row>
      <xdr:rowOff>47464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39BB9C-6DBD-4CBE-926C-9F253500B0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2610" y="31750"/>
          <a:ext cx="2631290" cy="4760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I50"/>
  <sheetViews>
    <sheetView zoomScale="145" zoomScaleNormal="145" workbookViewId="0">
      <selection activeCell="H8" sqref="H8"/>
    </sheetView>
  </sheetViews>
  <sheetFormatPr defaultColWidth="0" defaultRowHeight="13" x14ac:dyDescent="0.3"/>
  <cols>
    <col min="1" max="8" width="11.453125" style="21" customWidth="1"/>
    <col min="9" max="9" width="0" style="1" hidden="1" customWidth="1"/>
    <col min="10" max="16384" width="11.453125" style="1" hidden="1"/>
  </cols>
  <sheetData>
    <row r="1" spans="1:9" ht="9.75" customHeight="1" x14ac:dyDescent="0.25">
      <c r="A1" s="6"/>
      <c r="B1" s="6"/>
      <c r="C1" s="6"/>
      <c r="D1" s="6"/>
      <c r="E1" s="6"/>
      <c r="F1" s="6"/>
      <c r="G1" s="6"/>
      <c r="H1" s="6"/>
      <c r="I1" s="5"/>
    </row>
    <row r="2" spans="1:9" ht="9.75" customHeight="1" x14ac:dyDescent="0.25">
      <c r="A2" s="6"/>
      <c r="B2" s="6"/>
      <c r="C2" s="6"/>
      <c r="D2" s="6"/>
      <c r="E2" s="6"/>
      <c r="F2" s="6"/>
      <c r="G2" s="6"/>
      <c r="H2" s="6"/>
      <c r="I2" s="5"/>
    </row>
    <row r="3" spans="1:9" ht="9.75" customHeight="1" x14ac:dyDescent="0.25">
      <c r="A3" s="6"/>
      <c r="B3" s="6"/>
      <c r="C3" s="6"/>
      <c r="D3" s="6"/>
      <c r="E3" s="6"/>
      <c r="F3" s="6"/>
      <c r="G3" s="6"/>
      <c r="H3" s="6"/>
      <c r="I3" s="5"/>
    </row>
    <row r="4" spans="1:9" ht="9.75" customHeight="1" x14ac:dyDescent="0.25">
      <c r="A4" s="6"/>
      <c r="B4" s="6"/>
      <c r="C4" s="6"/>
      <c r="D4" s="6"/>
      <c r="E4" s="6"/>
      <c r="F4" s="6"/>
      <c r="G4" s="6"/>
      <c r="H4" s="6"/>
      <c r="I4" s="5"/>
    </row>
    <row r="5" spans="1:9" ht="9.75" customHeight="1" x14ac:dyDescent="0.25">
      <c r="A5" s="6"/>
      <c r="B5" s="6"/>
      <c r="C5" s="6"/>
      <c r="D5" s="6"/>
      <c r="E5" s="6"/>
      <c r="F5" s="6"/>
      <c r="G5" s="6"/>
      <c r="H5" s="6"/>
      <c r="I5" s="5"/>
    </row>
    <row r="6" spans="1:9" s="8" customFormat="1" ht="23.25" customHeight="1" x14ac:dyDescent="0.5">
      <c r="A6" s="23"/>
      <c r="B6" s="23"/>
      <c r="C6" s="23"/>
      <c r="D6" s="139" t="s">
        <v>1</v>
      </c>
      <c r="E6" s="139"/>
      <c r="F6" s="23"/>
      <c r="G6" s="23"/>
      <c r="H6" s="23"/>
      <c r="I6" s="9"/>
    </row>
    <row r="7" spans="1:9" s="8" customFormat="1" ht="20.25" customHeight="1" x14ac:dyDescent="0.5">
      <c r="A7" s="23"/>
      <c r="B7" s="23"/>
      <c r="C7" s="23"/>
      <c r="D7" s="139" t="s">
        <v>118</v>
      </c>
      <c r="E7" s="139"/>
      <c r="F7" s="23"/>
      <c r="G7" s="23"/>
      <c r="H7" s="23"/>
      <c r="I7" s="9"/>
    </row>
    <row r="8" spans="1:9" s="8" customFormat="1" ht="11.25" customHeight="1" x14ac:dyDescent="0.3">
      <c r="A8" s="138"/>
      <c r="B8" s="138"/>
      <c r="C8" s="138"/>
      <c r="D8" s="138"/>
      <c r="E8" s="138"/>
      <c r="F8" s="23"/>
      <c r="G8" s="23"/>
      <c r="H8" s="23"/>
    </row>
    <row r="12" spans="1:9" ht="5.15" customHeight="1" x14ac:dyDescent="0.3"/>
    <row r="14" spans="1:9" ht="5.15" customHeight="1" x14ac:dyDescent="0.3"/>
    <row r="16" spans="1:9" ht="5.15" customHeight="1" x14ac:dyDescent="0.3"/>
    <row r="18" ht="5.15" customHeight="1" x14ac:dyDescent="0.3"/>
    <row r="20" ht="5.15" customHeight="1" x14ac:dyDescent="0.3"/>
    <row r="22" ht="5.15" customHeight="1" x14ac:dyDescent="0.3"/>
    <row r="24" ht="5.15" customHeight="1" x14ac:dyDescent="0.3"/>
    <row r="36" spans="2:6" ht="15.5" x14ac:dyDescent="0.35">
      <c r="B36" s="22"/>
      <c r="C36" s="22"/>
      <c r="D36" s="22"/>
      <c r="E36" s="22"/>
      <c r="F36" s="22"/>
    </row>
    <row r="37" spans="2:6" ht="15.5" x14ac:dyDescent="0.35">
      <c r="B37" s="22"/>
      <c r="C37" s="22"/>
      <c r="D37" s="22"/>
      <c r="E37" s="22"/>
      <c r="F37" s="22"/>
    </row>
    <row r="38" spans="2:6" ht="15.5" x14ac:dyDescent="0.35">
      <c r="B38" s="22"/>
      <c r="C38" s="22"/>
      <c r="D38" s="22"/>
      <c r="E38" s="22"/>
      <c r="F38" s="22"/>
    </row>
    <row r="39" spans="2:6" ht="15.5" x14ac:dyDescent="0.35">
      <c r="B39" s="22"/>
      <c r="C39" s="22"/>
      <c r="D39" s="22"/>
      <c r="E39" s="22"/>
      <c r="F39" s="22"/>
    </row>
    <row r="40" spans="2:6" ht="15.5" x14ac:dyDescent="0.35">
      <c r="B40" s="22"/>
      <c r="C40" s="22"/>
      <c r="D40" s="22"/>
      <c r="E40" s="22"/>
      <c r="F40" s="22"/>
    </row>
    <row r="41" spans="2:6" ht="15.5" x14ac:dyDescent="0.35">
      <c r="B41" s="22"/>
      <c r="C41" s="22"/>
      <c r="D41" s="22"/>
      <c r="E41" s="22"/>
      <c r="F41" s="22"/>
    </row>
    <row r="42" spans="2:6" ht="15.5" x14ac:dyDescent="0.35">
      <c r="B42" s="22"/>
      <c r="C42" s="22"/>
      <c r="D42" s="22"/>
      <c r="E42" s="22"/>
      <c r="F42" s="22"/>
    </row>
    <row r="43" spans="2:6" ht="15.5" x14ac:dyDescent="0.35">
      <c r="B43" s="22"/>
      <c r="C43" s="22"/>
      <c r="D43" s="22"/>
      <c r="E43" s="22"/>
      <c r="F43" s="22"/>
    </row>
    <row r="44" spans="2:6" ht="15.5" x14ac:dyDescent="0.35">
      <c r="B44" s="22"/>
      <c r="C44" s="22"/>
      <c r="D44" s="22"/>
      <c r="E44" s="22"/>
      <c r="F44" s="22"/>
    </row>
    <row r="45" spans="2:6" ht="15.5" x14ac:dyDescent="0.35">
      <c r="B45" s="22"/>
      <c r="C45" s="22"/>
      <c r="D45" s="22"/>
      <c r="E45" s="22"/>
      <c r="F45" s="22"/>
    </row>
    <row r="46" spans="2:6" ht="15.5" x14ac:dyDescent="0.35">
      <c r="B46" s="22"/>
      <c r="C46" s="22"/>
      <c r="D46" s="22"/>
      <c r="E46" s="22"/>
      <c r="F46" s="22"/>
    </row>
    <row r="47" spans="2:6" ht="15.5" x14ac:dyDescent="0.35">
      <c r="B47" s="22"/>
      <c r="C47" s="22"/>
      <c r="D47" s="22"/>
      <c r="E47" s="22"/>
      <c r="F47" s="22"/>
    </row>
    <row r="48" spans="2:6" ht="15.5" x14ac:dyDescent="0.35">
      <c r="B48" s="22"/>
      <c r="C48" s="22"/>
      <c r="D48" s="22"/>
      <c r="E48" s="22"/>
      <c r="F48" s="22"/>
    </row>
    <row r="49" spans="2:6" ht="15.5" x14ac:dyDescent="0.35">
      <c r="B49" s="22"/>
      <c r="C49" s="22"/>
      <c r="D49" s="22"/>
      <c r="E49" s="22"/>
      <c r="F49" s="22"/>
    </row>
    <row r="50" spans="2:6" ht="15.5" x14ac:dyDescent="0.35">
      <c r="B50" s="22"/>
      <c r="C50" s="22"/>
      <c r="D50" s="22"/>
      <c r="E50" s="22"/>
      <c r="F50" s="22"/>
    </row>
  </sheetData>
  <mergeCells count="3">
    <mergeCell ref="A8:E8"/>
    <mergeCell ref="D6:E6"/>
    <mergeCell ref="D7:E7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Profit_and_Loss_Account">
                <anchor moveWithCells="1" sizeWithCells="1">
                  <from>
                    <xdr:col>0</xdr:col>
                    <xdr:colOff>552450</xdr:colOff>
                    <xdr:row>13</xdr:row>
                    <xdr:rowOff>31750</xdr:rowOff>
                  </from>
                  <to>
                    <xdr:col>7</xdr:col>
                    <xdr:colOff>133350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Button 9">
              <controlPr defaultSize="0" print="0" autoFill="0" autoPict="0" macro="[0]!Balancesheet">
                <anchor moveWithCells="1" sizeWithCells="1">
                  <from>
                    <xdr:col>0</xdr:col>
                    <xdr:colOff>565150</xdr:colOff>
                    <xdr:row>20</xdr:row>
                    <xdr:rowOff>69850</xdr:rowOff>
                  </from>
                  <to>
                    <xdr:col>7</xdr:col>
                    <xdr:colOff>127000</xdr:colOff>
                    <xdr:row>22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6" name="Button 11">
              <controlPr defaultSize="0" print="0" autoFill="0" autoPict="0" macro="[0]!cashflow">
                <anchor moveWithCells="1" sizeWithCells="1">
                  <from>
                    <xdr:col>0</xdr:col>
                    <xdr:colOff>565150</xdr:colOff>
                    <xdr:row>24</xdr:row>
                    <xdr:rowOff>19050</xdr:rowOff>
                  </from>
                  <to>
                    <xdr:col>7</xdr:col>
                    <xdr:colOff>114300</xdr:colOff>
                    <xdr:row>25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7" name="Button 17">
              <controlPr defaultSize="0" print="0" autoFill="0" autoPict="0" macro="[0]!marketsgeographies">
                <anchor moveWithCells="1" sizeWithCells="1">
                  <from>
                    <xdr:col>0</xdr:col>
                    <xdr:colOff>565150</xdr:colOff>
                    <xdr:row>26</xdr:row>
                    <xdr:rowOff>107950</xdr:rowOff>
                  </from>
                  <to>
                    <xdr:col>7</xdr:col>
                    <xdr:colOff>146050</xdr:colOff>
                    <xdr:row>28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70" r:id="rId8" name="Button 250">
              <controlPr defaultSize="0" print="0" autoFill="0" autoPict="0" macro="[0]!PLbybusinesses">
                <anchor moveWithCells="1" sizeWithCells="1">
                  <from>
                    <xdr:col>0</xdr:col>
                    <xdr:colOff>552450</xdr:colOff>
                    <xdr:row>16</xdr:row>
                    <xdr:rowOff>146050</xdr:rowOff>
                  </from>
                  <to>
                    <xdr:col>7</xdr:col>
                    <xdr:colOff>133350</xdr:colOff>
                    <xdr:row>18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IU52"/>
  <sheetViews>
    <sheetView showGridLines="0" topLeftCell="B1" zoomScaleNormal="100" workbookViewId="0">
      <selection activeCell="C11" sqref="C11"/>
    </sheetView>
  </sheetViews>
  <sheetFormatPr defaultColWidth="0" defaultRowHeight="12.5" zeroHeight="1" x14ac:dyDescent="0.25"/>
  <cols>
    <col min="1" max="1" width="6.7265625" style="1" hidden="1" customWidth="1"/>
    <col min="2" max="2" width="69.1796875" style="1" bestFit="1" customWidth="1"/>
    <col min="3" max="3" width="9.7265625" style="1" customWidth="1"/>
    <col min="4" max="254" width="11.453125" hidden="1" customWidth="1"/>
    <col min="255" max="255" width="19.90625" hidden="1" customWidth="1"/>
    <col min="256" max="16384" width="13.7265625" hidden="1"/>
  </cols>
  <sheetData>
    <row r="1" spans="1:4" ht="13.5" x14ac:dyDescent="0.3">
      <c r="A1" s="6"/>
      <c r="B1" s="11"/>
      <c r="C1" s="11"/>
    </row>
    <row r="2" spans="1:4" ht="6.75" customHeight="1" x14ac:dyDescent="0.3">
      <c r="A2" s="6"/>
      <c r="B2" s="11"/>
      <c r="C2" s="11"/>
    </row>
    <row r="3" spans="1:4" ht="6.75" customHeight="1" x14ac:dyDescent="0.3">
      <c r="A3" s="6"/>
      <c r="B3" s="11"/>
      <c r="C3" s="11"/>
    </row>
    <row r="4" spans="1:4" ht="6.75" customHeight="1" x14ac:dyDescent="0.3">
      <c r="A4" s="6"/>
      <c r="B4" s="11"/>
      <c r="C4" s="11"/>
    </row>
    <row r="5" spans="1:4" ht="6.75" customHeight="1" x14ac:dyDescent="0.3">
      <c r="A5" s="6"/>
      <c r="B5" s="11"/>
      <c r="C5" s="11"/>
    </row>
    <row r="6" spans="1:4" ht="6.75" customHeight="1" x14ac:dyDescent="0.3">
      <c r="A6" s="6"/>
      <c r="B6" s="11"/>
      <c r="C6" s="11"/>
    </row>
    <row r="7" spans="1:4" ht="20.5" x14ac:dyDescent="0.45">
      <c r="A7" s="6"/>
      <c r="B7" s="140" t="s">
        <v>2</v>
      </c>
      <c r="C7" s="140"/>
    </row>
    <row r="8" spans="1:4" ht="13" x14ac:dyDescent="0.3">
      <c r="A8" s="6"/>
      <c r="B8" s="24"/>
      <c r="C8" s="24"/>
    </row>
    <row r="9" spans="1:4" ht="13" x14ac:dyDescent="0.3">
      <c r="B9" s="21"/>
      <c r="C9" s="21"/>
    </row>
    <row r="10" spans="1:4" ht="13" x14ac:dyDescent="0.3">
      <c r="B10" s="21"/>
      <c r="C10" s="21"/>
    </row>
    <row r="11" spans="1:4" ht="15.75" customHeight="1" x14ac:dyDescent="0.25">
      <c r="B11" s="25"/>
      <c r="C11" s="26" t="str">
        <f>LEFT(Index!D7,4)</f>
        <v>9M26</v>
      </c>
    </row>
    <row r="12" spans="1:4" ht="13.5" thickBot="1" x14ac:dyDescent="0.3">
      <c r="B12" s="27"/>
      <c r="C12" s="28" t="s">
        <v>0</v>
      </c>
    </row>
    <row r="13" spans="1:4" ht="3.75" customHeight="1" thickTop="1" x14ac:dyDescent="0.3">
      <c r="B13" s="29"/>
      <c r="C13" s="30"/>
    </row>
    <row r="14" spans="1:4" ht="15.75" customHeight="1" x14ac:dyDescent="0.3">
      <c r="B14" s="31" t="s">
        <v>17</v>
      </c>
      <c r="C14" s="32">
        <v>4644.6835161010767</v>
      </c>
      <c r="D14" s="18"/>
    </row>
    <row r="15" spans="1:4" ht="15.75" customHeight="1" x14ac:dyDescent="0.3">
      <c r="B15" s="33" t="s">
        <v>18</v>
      </c>
      <c r="C15" s="34">
        <v>171.62073497231194</v>
      </c>
      <c r="D15" s="18"/>
    </row>
    <row r="16" spans="1:4" ht="15.75" customHeight="1" x14ac:dyDescent="0.3">
      <c r="B16" s="35" t="s">
        <v>19</v>
      </c>
      <c r="C16" s="36">
        <v>-1874.1350185925628</v>
      </c>
      <c r="D16" s="18"/>
    </row>
    <row r="17" spans="2:4" ht="15.75" customHeight="1" x14ac:dyDescent="0.3">
      <c r="B17" s="35" t="s">
        <v>20</v>
      </c>
      <c r="C17" s="36">
        <v>-2291.9281243753348</v>
      </c>
      <c r="D17" s="18"/>
    </row>
    <row r="18" spans="2:4" ht="15.75" customHeight="1" x14ac:dyDescent="0.3">
      <c r="B18" s="33" t="s">
        <v>21</v>
      </c>
      <c r="C18" s="37">
        <v>7.1843873892219605</v>
      </c>
      <c r="D18" s="18"/>
    </row>
    <row r="19" spans="2:4" ht="15.75" customHeight="1" x14ac:dyDescent="0.3">
      <c r="B19" s="38" t="s">
        <v>22</v>
      </c>
      <c r="C19" s="39">
        <v>657.42549549471255</v>
      </c>
      <c r="D19" s="18"/>
    </row>
    <row r="20" spans="2:4" ht="17.25" customHeight="1" x14ac:dyDescent="0.3">
      <c r="B20" s="33" t="s">
        <v>23</v>
      </c>
      <c r="C20" s="37">
        <v>-203.81360448674999</v>
      </c>
      <c r="D20" s="18"/>
    </row>
    <row r="21" spans="2:4" ht="15.75" customHeight="1" x14ac:dyDescent="0.3">
      <c r="B21" s="40" t="s">
        <v>24</v>
      </c>
      <c r="C21" s="41">
        <v>453.61189100796253</v>
      </c>
      <c r="D21" s="18"/>
    </row>
    <row r="22" spans="2:4" ht="15.75" customHeight="1" x14ac:dyDescent="0.3">
      <c r="B22" s="42" t="s">
        <v>25</v>
      </c>
      <c r="C22" s="43">
        <v>9.7662604876196504E-2</v>
      </c>
      <c r="D22" s="18"/>
    </row>
    <row r="23" spans="2:4" ht="15.75" customHeight="1" x14ac:dyDescent="0.3">
      <c r="B23" s="31" t="s">
        <v>26</v>
      </c>
      <c r="C23" s="44">
        <v>36.956344759446772</v>
      </c>
      <c r="D23" s="18"/>
    </row>
    <row r="24" spans="2:4" ht="15.75" customHeight="1" x14ac:dyDescent="0.3">
      <c r="B24" s="33" t="s">
        <v>27</v>
      </c>
      <c r="C24" s="34">
        <v>-2.4320083000000001</v>
      </c>
      <c r="D24" s="18"/>
    </row>
    <row r="25" spans="2:4" ht="15.75" customHeight="1" x14ac:dyDescent="0.3">
      <c r="B25" s="38" t="s">
        <v>28</v>
      </c>
      <c r="C25" s="39">
        <v>488.1362274674093</v>
      </c>
      <c r="D25" s="18"/>
    </row>
    <row r="26" spans="2:4" ht="15.75" customHeight="1" thickBot="1" x14ac:dyDescent="0.35">
      <c r="B26" s="45" t="s">
        <v>29</v>
      </c>
      <c r="C26" s="46">
        <v>-120.01637947527819</v>
      </c>
      <c r="D26" s="18"/>
    </row>
    <row r="27" spans="2:4" ht="15.75" customHeight="1" thickTop="1" x14ac:dyDescent="0.3">
      <c r="B27" s="47" t="s">
        <v>30</v>
      </c>
      <c r="C27" s="48">
        <v>368.1198479921311</v>
      </c>
      <c r="D27" s="18"/>
    </row>
    <row r="28" spans="2:4" ht="15.75" customHeight="1" x14ac:dyDescent="0.3">
      <c r="B28" s="49" t="s">
        <v>31</v>
      </c>
      <c r="C28" s="37">
        <v>-12.655056010000001</v>
      </c>
      <c r="D28" s="18"/>
    </row>
    <row r="29" spans="2:4" ht="15.75" customHeight="1" thickBot="1" x14ac:dyDescent="0.35">
      <c r="B29" s="50" t="s">
        <v>32</v>
      </c>
      <c r="C29" s="51">
        <v>355.46479198213109</v>
      </c>
      <c r="D29" s="18"/>
    </row>
    <row r="30" spans="2:4" ht="15" hidden="1" thickTop="1" thickBot="1" x14ac:dyDescent="0.35">
      <c r="B30" s="52" t="s">
        <v>6</v>
      </c>
      <c r="C30" s="53">
        <v>0</v>
      </c>
      <c r="D30" s="18"/>
    </row>
    <row r="31" spans="2:4" ht="14.5" thickTop="1" x14ac:dyDescent="0.3">
      <c r="B31" s="54"/>
      <c r="C31" s="55"/>
      <c r="D31" s="18"/>
    </row>
    <row r="32" spans="2:4" ht="14" x14ac:dyDescent="0.3">
      <c r="B32" s="56"/>
      <c r="C32" s="57"/>
    </row>
    <row r="33" spans="2:3" ht="14" x14ac:dyDescent="0.3">
      <c r="B33" s="56"/>
      <c r="C33" s="57"/>
    </row>
    <row r="34" spans="2:3" ht="13" x14ac:dyDescent="0.3">
      <c r="B34" s="21"/>
      <c r="C34" s="21"/>
    </row>
    <row r="35" spans="2:3" ht="13" x14ac:dyDescent="0.3">
      <c r="B35" s="21"/>
      <c r="C35" s="21"/>
    </row>
    <row r="36" spans="2:3" ht="13" x14ac:dyDescent="0.3">
      <c r="B36" s="21"/>
      <c r="C36" s="21"/>
    </row>
    <row r="37" spans="2:3" ht="13" x14ac:dyDescent="0.3">
      <c r="B37" s="21"/>
      <c r="C37" s="21"/>
    </row>
    <row r="38" spans="2:3" ht="13" hidden="1" x14ac:dyDescent="0.3">
      <c r="B38" s="21"/>
      <c r="C38" s="21"/>
    </row>
    <row r="39" spans="2:3" ht="13" x14ac:dyDescent="0.3">
      <c r="B39" s="21"/>
      <c r="C39" s="21"/>
    </row>
    <row r="40" spans="2:3" ht="13" x14ac:dyDescent="0.3">
      <c r="B40" s="21"/>
      <c r="C40" s="21"/>
    </row>
    <row r="41" spans="2:3" ht="13" x14ac:dyDescent="0.3">
      <c r="B41" s="21"/>
      <c r="C41" s="21"/>
    </row>
    <row r="42" spans="2:3" ht="13" x14ac:dyDescent="0.3">
      <c r="B42" s="21"/>
      <c r="C42" s="21"/>
    </row>
    <row r="43" spans="2:3" ht="13" x14ac:dyDescent="0.3">
      <c r="B43" s="21"/>
      <c r="C43" s="21"/>
    </row>
    <row r="44" spans="2:3" ht="13" x14ac:dyDescent="0.3">
      <c r="B44" s="21"/>
      <c r="C44" s="21"/>
    </row>
    <row r="45" spans="2:3" ht="13" x14ac:dyDescent="0.3">
      <c r="B45" s="21"/>
      <c r="C45" s="21"/>
    </row>
    <row r="46" spans="2:3" ht="13" x14ac:dyDescent="0.3">
      <c r="B46" s="21"/>
      <c r="C46" s="21"/>
    </row>
    <row r="47" spans="2:3" ht="13" x14ac:dyDescent="0.3">
      <c r="B47" s="21"/>
      <c r="C47" s="21"/>
    </row>
    <row r="48" spans="2:3" ht="13" x14ac:dyDescent="0.3">
      <c r="B48" s="21"/>
      <c r="C48" s="21"/>
    </row>
    <row r="49" spans="2:3" ht="13" x14ac:dyDescent="0.3">
      <c r="B49" s="21"/>
      <c r="C49" s="21"/>
    </row>
    <row r="50" spans="2:3" ht="13" x14ac:dyDescent="0.3">
      <c r="B50" s="21"/>
      <c r="C50" s="21"/>
    </row>
    <row r="51" spans="2:3" ht="13" x14ac:dyDescent="0.3">
      <c r="B51" s="21"/>
      <c r="C51" s="21"/>
    </row>
    <row r="52" spans="2:3" ht="13" x14ac:dyDescent="0.3">
      <c r="B52" s="21"/>
      <c r="C52" s="21"/>
    </row>
  </sheetData>
  <mergeCells count="1">
    <mergeCell ref="B7:C7"/>
  </mergeCells>
  <phoneticPr fontId="0" type="noConversion"/>
  <pageMargins left="0.75" right="0.75" top="1" bottom="1" header="0" footer="0"/>
  <pageSetup paperSize="9" scale="83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3" r:id="rId4" name="Button 19">
              <controlPr defaultSize="0" print="0" autoFill="0" autoPict="0" macro="[0]!homepage">
                <anchor moveWithCells="1" sizeWithCells="1">
                  <from>
                    <xdr:col>1</xdr:col>
                    <xdr:colOff>69850</xdr:colOff>
                    <xdr:row>8</xdr:row>
                    <xdr:rowOff>146050</xdr:rowOff>
                  </from>
                  <to>
                    <xdr:col>1</xdr:col>
                    <xdr:colOff>762000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6"/>
  <dimension ref="A1:XFD53"/>
  <sheetViews>
    <sheetView tabSelected="1" zoomScale="115" zoomScaleNormal="115" workbookViewId="0">
      <selection activeCell="G14" sqref="G14"/>
    </sheetView>
  </sheetViews>
  <sheetFormatPr defaultColWidth="0" defaultRowHeight="0" customHeight="1" zeroHeight="1" x14ac:dyDescent="0.3"/>
  <cols>
    <col min="1" max="1" width="20.54296875" style="2" bestFit="1" customWidth="1"/>
    <col min="2" max="3" width="11.90625" style="2" customWidth="1"/>
    <col min="4" max="4" width="11.90625" style="19" customWidth="1"/>
    <col min="5" max="6" width="11.90625" style="6" customWidth="1"/>
    <col min="7" max="7" width="14.36328125" style="6" customWidth="1"/>
    <col min="8" max="9" width="1.81640625" style="6" hidden="1"/>
    <col min="10" max="10" width="1.7265625" style="6" hidden="1"/>
    <col min="11" max="15" width="1.81640625" style="6" hidden="1"/>
    <col min="16" max="16381" width="190.6328125" style="6" hidden="1"/>
    <col min="16382" max="16382" width="5" style="6" hidden="1"/>
    <col min="16383" max="16383" width="8.36328125" style="6" hidden="1"/>
    <col min="16384" max="16384" width="10.54296875" style="6" hidden="1"/>
  </cols>
  <sheetData>
    <row r="1" spans="1:15 16384:16384" ht="15" x14ac:dyDescent="0.35">
      <c r="A1" s="14"/>
      <c r="B1" s="14"/>
      <c r="C1" s="14"/>
      <c r="D1" s="14"/>
    </row>
    <row r="2" spans="1:15 16384:16384" ht="15" x14ac:dyDescent="0.35">
      <c r="A2" s="14"/>
      <c r="B2" s="14"/>
      <c r="C2" s="14"/>
      <c r="D2" s="14"/>
    </row>
    <row r="3" spans="1:15 16384:16384" ht="15" x14ac:dyDescent="0.35">
      <c r="A3" s="14"/>
      <c r="B3" s="14"/>
      <c r="C3" s="14"/>
      <c r="D3" s="14"/>
    </row>
    <row r="4" spans="1:15 16384:16384" ht="15" x14ac:dyDescent="0.35">
      <c r="A4" s="14"/>
      <c r="B4" s="14"/>
      <c r="C4" s="14"/>
      <c r="D4" s="14"/>
    </row>
    <row r="5" spans="1:15 16384:16384" ht="20.25" customHeight="1" x14ac:dyDescent="0.3">
      <c r="A5" s="135" t="s">
        <v>8</v>
      </c>
      <c r="B5" s="136"/>
      <c r="C5" s="136"/>
      <c r="D5" s="58"/>
      <c r="E5" s="24"/>
      <c r="F5" s="24"/>
    </row>
    <row r="6" spans="1:15 16384:16384" ht="14" x14ac:dyDescent="0.3">
      <c r="A6" s="136"/>
      <c r="B6" s="136"/>
      <c r="C6" s="136"/>
      <c r="D6" s="58"/>
      <c r="E6" s="24"/>
      <c r="F6" s="24"/>
    </row>
    <row r="7" spans="1:15 16384:16384" ht="14" x14ac:dyDescent="0.3">
      <c r="A7" s="54"/>
      <c r="B7" s="54"/>
      <c r="C7" s="54"/>
      <c r="D7" s="54"/>
      <c r="E7" s="24"/>
      <c r="F7" s="24"/>
    </row>
    <row r="8" spans="1:15 16384:16384" ht="14" x14ac:dyDescent="0.3">
      <c r="A8" s="59"/>
      <c r="B8" s="59"/>
      <c r="C8" s="59"/>
      <c r="D8" s="59"/>
      <c r="E8" s="24"/>
      <c r="F8" s="24"/>
    </row>
    <row r="9" spans="1:15 16384:16384" ht="14" x14ac:dyDescent="0.3">
      <c r="A9" s="59"/>
      <c r="B9" s="59"/>
      <c r="C9" s="59"/>
      <c r="D9" s="59"/>
      <c r="E9" s="24"/>
      <c r="F9" s="24"/>
    </row>
    <row r="10" spans="1:15 16384:16384" ht="14" x14ac:dyDescent="0.3">
      <c r="A10" s="59"/>
      <c r="B10" s="59"/>
      <c r="C10" s="59"/>
      <c r="D10" s="59"/>
      <c r="E10" s="24"/>
      <c r="F10" s="24"/>
    </row>
    <row r="11" spans="1:15 16384:16384" ht="16.5" customHeight="1" x14ac:dyDescent="0.25">
      <c r="A11" s="60"/>
      <c r="B11" s="137" t="str">
        <f>' P&amp;L'!C11</f>
        <v>9M26</v>
      </c>
      <c r="C11" s="137"/>
      <c r="D11" s="137"/>
      <c r="E11" s="137"/>
      <c r="F11" s="137"/>
      <c r="G11" s="137"/>
    </row>
    <row r="12" spans="1:15 16384:16384" ht="14.5" thickBot="1" x14ac:dyDescent="0.3">
      <c r="A12" s="61"/>
      <c r="B12" s="62" t="s">
        <v>10</v>
      </c>
      <c r="C12" s="62" t="s">
        <v>117</v>
      </c>
      <c r="D12" s="62" t="s">
        <v>11</v>
      </c>
      <c r="E12" s="62" t="s">
        <v>12</v>
      </c>
      <c r="F12" s="62" t="s">
        <v>9</v>
      </c>
      <c r="G12" s="62" t="s">
        <v>7</v>
      </c>
    </row>
    <row r="13" spans="1:15 16384:16384" ht="15" thickTop="1" thickBot="1" x14ac:dyDescent="0.35">
      <c r="A13" s="63" t="s">
        <v>96</v>
      </c>
      <c r="B13" s="64">
        <v>11480.750904240933</v>
      </c>
      <c r="C13" s="64">
        <v>4819.1354037925266</v>
      </c>
      <c r="D13" s="64">
        <v>1433.6220930801055</v>
      </c>
      <c r="E13" s="64">
        <v>1698.6833731222428</v>
      </c>
      <c r="F13" s="64">
        <v>2732.8483615339896</v>
      </c>
      <c r="G13" s="64">
        <v>22165.040135769799</v>
      </c>
      <c r="H13" s="134"/>
      <c r="I13" s="134"/>
      <c r="J13" s="134"/>
      <c r="K13" s="134"/>
      <c r="L13" s="134"/>
      <c r="M13" s="134"/>
      <c r="N13" s="134"/>
      <c r="O13" s="134"/>
      <c r="XFD13" s="133"/>
    </row>
    <row r="14" spans="1:15 16384:16384" ht="15" thickTop="1" thickBot="1" x14ac:dyDescent="0.35">
      <c r="A14" s="63" t="s">
        <v>97</v>
      </c>
      <c r="B14" s="64">
        <v>1713.4777279881682</v>
      </c>
      <c r="C14" s="64">
        <v>2151.8730157006989</v>
      </c>
      <c r="D14" s="64">
        <v>826.20862085888314</v>
      </c>
      <c r="E14" s="64">
        <v>941.62844012863684</v>
      </c>
      <c r="F14" s="64">
        <v>2452.1476855334126</v>
      </c>
      <c r="G14" s="64">
        <v>8085.3354902097999</v>
      </c>
      <c r="H14" s="134"/>
      <c r="I14" s="134"/>
      <c r="J14" s="134"/>
      <c r="K14" s="134"/>
      <c r="L14" s="134"/>
      <c r="M14" s="134"/>
      <c r="N14" s="134"/>
      <c r="O14" s="134"/>
    </row>
    <row r="15" spans="1:15 16384:16384" ht="15" thickTop="1" thickBot="1" x14ac:dyDescent="0.35">
      <c r="A15" s="63" t="s">
        <v>98</v>
      </c>
      <c r="B15" s="64">
        <v>1408.0072001614535</v>
      </c>
      <c r="C15" s="64">
        <v>285.94178606291842</v>
      </c>
      <c r="D15" s="64">
        <v>446.46083603911245</v>
      </c>
      <c r="E15" s="64">
        <v>263.91717125650791</v>
      </c>
      <c r="F15" s="64">
        <v>2240.3565225785428</v>
      </c>
      <c r="G15" s="64">
        <v>4644.6835160985347</v>
      </c>
      <c r="H15" s="134"/>
      <c r="I15" s="134"/>
      <c r="J15" s="134"/>
      <c r="K15" s="134"/>
      <c r="L15" s="134"/>
      <c r="M15" s="134"/>
      <c r="N15" s="134"/>
      <c r="O15" s="134"/>
    </row>
    <row r="16" spans="1:15 16384:16384" ht="14.5" thickTop="1" x14ac:dyDescent="0.3">
      <c r="A16" s="65" t="s">
        <v>99</v>
      </c>
      <c r="B16" s="66">
        <v>274.36791296935144</v>
      </c>
      <c r="C16" s="66">
        <v>114.49917249738792</v>
      </c>
      <c r="D16" s="66">
        <v>70.099708987480568</v>
      </c>
      <c r="E16" s="66">
        <v>11.951092905034042</v>
      </c>
      <c r="F16" s="66">
        <v>186.508373226885</v>
      </c>
      <c r="G16" s="66">
        <v>657.42626058613894</v>
      </c>
      <c r="H16" s="134"/>
      <c r="I16" s="134"/>
      <c r="J16" s="134"/>
      <c r="K16" s="134"/>
      <c r="L16" s="134"/>
      <c r="M16" s="134"/>
      <c r="N16" s="134"/>
      <c r="O16" s="134"/>
    </row>
    <row r="17" spans="1:15" ht="14.5" thickBot="1" x14ac:dyDescent="0.35">
      <c r="A17" s="67" t="s">
        <v>100</v>
      </c>
      <c r="B17" s="68">
        <v>0.19486257807338642</v>
      </c>
      <c r="C17" s="68">
        <v>0.40042826224843403</v>
      </c>
      <c r="D17" s="68">
        <v>0.15701200044641642</v>
      </c>
      <c r="E17" s="68">
        <v>4.5283498789165433E-2</v>
      </c>
      <c r="F17" s="68">
        <v>8.3249416486721864E-2</v>
      </c>
      <c r="G17" s="68">
        <v>0.14199999999999999</v>
      </c>
      <c r="H17" s="134"/>
      <c r="I17" s="134"/>
      <c r="J17" s="134"/>
      <c r="K17" s="134"/>
      <c r="L17" s="134"/>
      <c r="M17" s="134"/>
      <c r="N17" s="134"/>
      <c r="O17" s="134"/>
    </row>
    <row r="18" spans="1:15" ht="14.5" thickTop="1" x14ac:dyDescent="0.3">
      <c r="A18" s="65" t="s">
        <v>101</v>
      </c>
      <c r="B18" s="66">
        <v>232.9151805979665</v>
      </c>
      <c r="C18" s="66">
        <v>29.481803361498574</v>
      </c>
      <c r="D18" s="66">
        <v>58.234383946645714</v>
      </c>
      <c r="E18" s="66">
        <v>6.9782592547672113</v>
      </c>
      <c r="F18" s="66">
        <v>162.66690918098155</v>
      </c>
      <c r="G18" s="66">
        <v>490.27653634185958</v>
      </c>
      <c r="H18" s="134"/>
      <c r="I18" s="134"/>
      <c r="J18" s="134"/>
      <c r="K18" s="134"/>
      <c r="L18" s="134"/>
      <c r="M18" s="134"/>
      <c r="N18" s="134"/>
      <c r="O18" s="134"/>
    </row>
    <row r="19" spans="1:15" ht="14.5" thickBot="1" x14ac:dyDescent="0.35">
      <c r="A19" s="67" t="s">
        <v>102</v>
      </c>
      <c r="B19" s="68">
        <v>0.16542186756662788</v>
      </c>
      <c r="C19" s="68">
        <v>0.10310421490831501</v>
      </c>
      <c r="D19" s="68">
        <v>0.13043559310439506</v>
      </c>
      <c r="E19" s="68">
        <v>2.6441095975467472E-2</v>
      </c>
      <c r="F19" s="68">
        <v>7.2607599523382887E-2</v>
      </c>
      <c r="G19" s="68">
        <v>0.106</v>
      </c>
      <c r="H19" s="134"/>
      <c r="I19" s="134"/>
      <c r="J19" s="134"/>
      <c r="K19" s="134"/>
      <c r="L19" s="134"/>
      <c r="M19" s="134"/>
      <c r="N19" s="134"/>
      <c r="O19" s="134"/>
    </row>
    <row r="20" spans="1:15" ht="14.5" thickTop="1" x14ac:dyDescent="0.3">
      <c r="A20" s="65" t="s">
        <v>103</v>
      </c>
      <c r="B20" s="66">
        <v>227.25657266960758</v>
      </c>
      <c r="C20" s="66">
        <v>28.359622607576277</v>
      </c>
      <c r="D20" s="66">
        <v>56.75037878225001</v>
      </c>
      <c r="E20" s="66">
        <v>5.751825433253769</v>
      </c>
      <c r="F20" s="66">
        <v>135.49425660670127</v>
      </c>
      <c r="G20" s="66">
        <v>453.61265609938891</v>
      </c>
      <c r="H20" s="134"/>
      <c r="I20" s="134"/>
      <c r="J20" s="134"/>
      <c r="K20" s="134"/>
      <c r="L20" s="134"/>
      <c r="M20" s="134"/>
      <c r="N20" s="134"/>
      <c r="O20" s="134"/>
    </row>
    <row r="21" spans="1:15" ht="14.5" thickBot="1" x14ac:dyDescent="0.35">
      <c r="A21" s="69" t="s">
        <v>104</v>
      </c>
      <c r="B21" s="70">
        <v>0.16140299044177367</v>
      </c>
      <c r="C21" s="70">
        <v>9.9179707163667391E-2</v>
      </c>
      <c r="D21" s="70">
        <v>0.12711166176573294</v>
      </c>
      <c r="E21" s="70">
        <v>2.1794055331335077E-2</v>
      </c>
      <c r="F21" s="70">
        <v>6.0478881482110662E-2</v>
      </c>
      <c r="G21" s="70">
        <v>9.8000000000000004E-2</v>
      </c>
      <c r="H21" s="134"/>
      <c r="I21" s="134"/>
      <c r="J21" s="134"/>
      <c r="K21" s="134"/>
      <c r="L21" s="134"/>
      <c r="M21" s="134"/>
      <c r="N21" s="134"/>
      <c r="O21" s="134"/>
    </row>
    <row r="22" spans="1:15" ht="15" thickTop="1" thickBot="1" x14ac:dyDescent="0.35">
      <c r="A22" s="63" t="s">
        <v>105</v>
      </c>
      <c r="B22" s="71">
        <v>1.2169523904364175</v>
      </c>
      <c r="C22" s="71">
        <v>7.5255633159792961</v>
      </c>
      <c r="D22" s="71">
        <v>1.850573564724729</v>
      </c>
      <c r="E22" s="71">
        <v>3.5678938041263097</v>
      </c>
      <c r="F22" s="71">
        <v>1.0945345800190358</v>
      </c>
      <c r="G22" s="71">
        <v>1.7407721025955631</v>
      </c>
      <c r="H22" s="134"/>
      <c r="I22" s="134"/>
      <c r="J22" s="134"/>
      <c r="K22" s="134"/>
      <c r="L22" s="134"/>
      <c r="M22" s="134"/>
      <c r="N22" s="134"/>
      <c r="O22" s="134"/>
    </row>
    <row r="23" spans="1:15" ht="15" thickTop="1" thickBot="1" x14ac:dyDescent="0.35">
      <c r="A23" s="63" t="s">
        <v>106</v>
      </c>
      <c r="B23" s="71">
        <v>5.7031037923901344</v>
      </c>
      <c r="C23" s="71">
        <v>14.884317338413355</v>
      </c>
      <c r="D23" s="71">
        <v>2.3665994602829299</v>
      </c>
      <c r="E23" s="71">
        <v>4.2048069471014138</v>
      </c>
      <c r="F23" s="71">
        <v>0.869396875634458</v>
      </c>
      <c r="G23" s="71">
        <v>3.4152674895168649</v>
      </c>
      <c r="H23" s="134"/>
      <c r="I23" s="134"/>
      <c r="J23" s="134"/>
      <c r="K23" s="134"/>
      <c r="L23" s="134"/>
      <c r="M23" s="134"/>
      <c r="N23" s="134"/>
      <c r="O23" s="134"/>
    </row>
    <row r="24" spans="1:15" ht="14.5" thickTop="1" x14ac:dyDescent="0.3">
      <c r="A24" s="72"/>
      <c r="B24" s="73"/>
      <c r="C24" s="73"/>
      <c r="D24" s="73"/>
      <c r="E24" s="24"/>
      <c r="F24" s="24"/>
    </row>
    <row r="25" spans="1:15" ht="14" x14ac:dyDescent="0.3">
      <c r="A25" s="60"/>
      <c r="B25" s="74"/>
      <c r="C25" s="74"/>
      <c r="D25" s="74"/>
      <c r="E25" s="24"/>
      <c r="F25" s="24"/>
    </row>
    <row r="26" spans="1:15" ht="14" x14ac:dyDescent="0.3">
      <c r="A26" s="60"/>
      <c r="B26" s="75"/>
      <c r="C26" s="75"/>
      <c r="D26" s="75"/>
      <c r="E26" s="24"/>
      <c r="F26" s="24"/>
    </row>
    <row r="27" spans="1:15" ht="14" x14ac:dyDescent="0.3">
      <c r="A27" s="76"/>
      <c r="B27" s="77"/>
      <c r="C27" s="77"/>
      <c r="D27" s="77"/>
      <c r="E27" s="24"/>
      <c r="F27" s="24"/>
    </row>
    <row r="28" spans="1:15" ht="14" x14ac:dyDescent="0.3">
      <c r="A28" s="78"/>
      <c r="B28" s="79"/>
      <c r="C28" s="79"/>
      <c r="D28" s="79"/>
      <c r="E28" s="24"/>
      <c r="F28" s="24"/>
    </row>
    <row r="29" spans="1:15" ht="17.25" customHeight="1" x14ac:dyDescent="0.3">
      <c r="A29" s="80"/>
      <c r="B29" s="81"/>
      <c r="C29" s="81"/>
      <c r="D29" s="81"/>
      <c r="E29" s="24"/>
      <c r="F29" s="24"/>
    </row>
    <row r="30" spans="1:15" ht="14" x14ac:dyDescent="0.3">
      <c r="A30" s="78"/>
      <c r="B30" s="82"/>
      <c r="C30" s="82"/>
      <c r="D30" s="82"/>
      <c r="E30" s="24"/>
      <c r="F30" s="24"/>
    </row>
    <row r="31" spans="1:15" ht="14" x14ac:dyDescent="0.3">
      <c r="A31" s="76"/>
      <c r="B31" s="83"/>
      <c r="C31" s="83"/>
      <c r="D31" s="83"/>
      <c r="E31" s="24"/>
      <c r="F31" s="24"/>
    </row>
    <row r="32" spans="1:15" ht="14" x14ac:dyDescent="0.3">
      <c r="A32" s="78"/>
      <c r="B32" s="82"/>
      <c r="C32" s="82"/>
      <c r="D32" s="82"/>
      <c r="E32" s="24"/>
      <c r="F32" s="24"/>
    </row>
    <row r="33" spans="1:6" ht="14" x14ac:dyDescent="0.3">
      <c r="A33" s="76"/>
      <c r="B33" s="83"/>
      <c r="C33" s="83"/>
      <c r="D33" s="83"/>
      <c r="E33" s="24"/>
      <c r="F33" s="24"/>
    </row>
    <row r="34" spans="1:6" ht="14" x14ac:dyDescent="0.3">
      <c r="A34" s="54"/>
      <c r="B34" s="54"/>
      <c r="C34" s="54"/>
      <c r="D34" s="54"/>
      <c r="E34" s="24"/>
      <c r="F34" s="24"/>
    </row>
    <row r="35" spans="1:6" ht="14" x14ac:dyDescent="0.3">
      <c r="A35" s="54"/>
      <c r="B35" s="54"/>
      <c r="C35" s="54"/>
      <c r="D35" s="54"/>
      <c r="E35" s="24"/>
      <c r="F35" s="24"/>
    </row>
    <row r="36" spans="1:6" ht="14" x14ac:dyDescent="0.3">
      <c r="A36" s="54"/>
      <c r="B36" s="54"/>
      <c r="C36" s="54"/>
      <c r="D36" s="54"/>
      <c r="E36" s="24"/>
      <c r="F36" s="24"/>
    </row>
    <row r="37" spans="1:6" ht="14" x14ac:dyDescent="0.3">
      <c r="A37" s="54"/>
      <c r="B37" s="54"/>
      <c r="C37" s="54"/>
      <c r="D37" s="54"/>
      <c r="E37" s="24"/>
      <c r="F37" s="24"/>
    </row>
    <row r="38" spans="1:6" ht="14" x14ac:dyDescent="0.3">
      <c r="A38" s="54"/>
      <c r="B38" s="54"/>
      <c r="C38" s="54"/>
      <c r="D38" s="54"/>
      <c r="E38" s="24"/>
      <c r="F38" s="24"/>
    </row>
    <row r="39" spans="1:6" ht="14" x14ac:dyDescent="0.3">
      <c r="A39" s="54"/>
      <c r="B39" s="54"/>
      <c r="C39" s="54"/>
      <c r="D39" s="54"/>
      <c r="E39" s="24"/>
      <c r="F39" s="24"/>
    </row>
    <row r="40" spans="1:6" ht="14" x14ac:dyDescent="0.3">
      <c r="A40" s="54"/>
      <c r="B40" s="54"/>
      <c r="C40" s="54"/>
      <c r="D40" s="54"/>
      <c r="E40" s="24"/>
      <c r="F40" s="24"/>
    </row>
    <row r="41" spans="1:6" ht="14" x14ac:dyDescent="0.3">
      <c r="A41" s="54"/>
      <c r="B41" s="54"/>
      <c r="C41" s="54"/>
      <c r="D41" s="54"/>
      <c r="E41" s="24"/>
      <c r="F41" s="24"/>
    </row>
    <row r="42" spans="1:6" ht="14" x14ac:dyDescent="0.3">
      <c r="A42" s="59"/>
      <c r="B42" s="59"/>
      <c r="C42" s="59"/>
      <c r="D42" s="54"/>
      <c r="E42" s="24"/>
      <c r="F42" s="24"/>
    </row>
    <row r="43" spans="1:6" ht="14" x14ac:dyDescent="0.3">
      <c r="A43" s="59"/>
      <c r="B43" s="59"/>
      <c r="C43" s="59"/>
      <c r="D43" s="54"/>
      <c r="E43" s="24"/>
      <c r="F43" s="24"/>
    </row>
    <row r="44" spans="1:6" ht="14" x14ac:dyDescent="0.3">
      <c r="A44" s="59"/>
      <c r="B44" s="59"/>
      <c r="C44" s="59"/>
      <c r="D44" s="54"/>
      <c r="E44" s="24"/>
      <c r="F44" s="24"/>
    </row>
    <row r="45" spans="1:6" ht="14" x14ac:dyDescent="0.3">
      <c r="A45" s="59"/>
      <c r="B45" s="59"/>
      <c r="C45" s="59"/>
      <c r="D45" s="54"/>
      <c r="E45" s="24"/>
      <c r="F45" s="24"/>
    </row>
    <row r="46" spans="1:6" ht="14" x14ac:dyDescent="0.3">
      <c r="A46" s="59"/>
      <c r="B46" s="59"/>
      <c r="C46" s="59"/>
      <c r="D46" s="54"/>
      <c r="E46" s="24"/>
      <c r="F46" s="24"/>
    </row>
    <row r="47" spans="1:6" ht="14" x14ac:dyDescent="0.3">
      <c r="A47" s="59"/>
      <c r="B47" s="59"/>
      <c r="C47" s="59"/>
      <c r="D47" s="54"/>
      <c r="E47" s="24"/>
      <c r="F47" s="24"/>
    </row>
    <row r="48" spans="1:6" ht="14" x14ac:dyDescent="0.3">
      <c r="A48" s="59"/>
      <c r="B48" s="59"/>
      <c r="C48" s="59"/>
      <c r="D48" s="54"/>
      <c r="E48" s="24"/>
      <c r="F48" s="24"/>
    </row>
    <row r="49" spans="1:6" ht="14" x14ac:dyDescent="0.3">
      <c r="A49" s="59"/>
      <c r="B49" s="59"/>
      <c r="C49" s="59"/>
      <c r="D49" s="54"/>
      <c r="E49" s="24"/>
      <c r="F49" s="24"/>
    </row>
    <row r="50" spans="1:6" ht="14" x14ac:dyDescent="0.3">
      <c r="A50" s="59"/>
      <c r="B50" s="59"/>
      <c r="C50" s="59"/>
      <c r="D50" s="54"/>
      <c r="E50" s="24"/>
      <c r="F50" s="24"/>
    </row>
    <row r="51" spans="1:6" ht="14.25" customHeight="1" x14ac:dyDescent="0.3">
      <c r="A51" s="59"/>
      <c r="B51" s="59"/>
      <c r="C51" s="59"/>
      <c r="D51" s="54"/>
      <c r="E51" s="24"/>
      <c r="F51" s="24"/>
    </row>
    <row r="52" spans="1:6" ht="14.25" customHeight="1" x14ac:dyDescent="0.3">
      <c r="A52" s="59"/>
      <c r="B52" s="59"/>
      <c r="C52" s="59"/>
      <c r="D52" s="54"/>
      <c r="E52" s="24"/>
      <c r="F52" s="24"/>
    </row>
    <row r="53" spans="1:6" ht="14.25" customHeight="1" x14ac:dyDescent="0.3">
      <c r="A53" s="59"/>
      <c r="B53" s="59"/>
      <c r="C53" s="59"/>
      <c r="D53" s="54"/>
      <c r="E53" s="24"/>
      <c r="F53" s="24"/>
    </row>
  </sheetData>
  <mergeCells count="2">
    <mergeCell ref="A5:C6"/>
    <mergeCell ref="B11:G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7" r:id="rId3" name="Button 15">
              <controlPr defaultSize="0" print="0" autoFill="0" autoPict="0" macro="[0]!homepage">
                <anchor moveWithCells="1" sizeWithCells="1">
                  <from>
                    <xdr:col>0</xdr:col>
                    <xdr:colOff>19050</xdr:colOff>
                    <xdr:row>7</xdr:row>
                    <xdr:rowOff>12700</xdr:rowOff>
                  </from>
                  <to>
                    <xdr:col>0</xdr:col>
                    <xdr:colOff>704850</xdr:colOff>
                    <xdr:row>9</xdr:row>
                    <xdr:rowOff>69850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pageSetUpPr fitToPage="1"/>
  </sheetPr>
  <dimension ref="A1:XFD52"/>
  <sheetViews>
    <sheetView showGridLines="0" workbookViewId="0">
      <selection activeCell="B1" sqref="B1"/>
    </sheetView>
  </sheetViews>
  <sheetFormatPr defaultColWidth="14.54296875" defaultRowHeight="12.5" x14ac:dyDescent="0.25"/>
  <cols>
    <col min="1" max="1" width="109.81640625" style="1" bestFit="1" customWidth="1"/>
    <col min="2" max="2" width="10.26953125" style="1" customWidth="1"/>
    <col min="3" max="255" width="9.1796875" hidden="1" customWidth="1"/>
    <col min="256" max="16382" width="0" hidden="1" customWidth="1"/>
    <col min="16383" max="16384" width="14.54296875" hidden="1" customWidth="1"/>
  </cols>
  <sheetData>
    <row r="1" spans="1:3 16384:16384" x14ac:dyDescent="0.25">
      <c r="A1" s="7"/>
      <c r="B1" s="7"/>
    </row>
    <row r="2" spans="1:3 16384:16384" x14ac:dyDescent="0.25">
      <c r="A2" s="7"/>
      <c r="B2" s="7"/>
    </row>
    <row r="3" spans="1:3 16384:16384" x14ac:dyDescent="0.25">
      <c r="A3" s="7"/>
      <c r="B3" s="7"/>
    </row>
    <row r="4" spans="1:3 16384:16384" x14ac:dyDescent="0.25">
      <c r="A4" s="7"/>
      <c r="B4" s="7"/>
    </row>
    <row r="5" spans="1:3 16384:16384" ht="20.5" x14ac:dyDescent="0.45">
      <c r="A5" s="141" t="s">
        <v>3</v>
      </c>
      <c r="B5" s="141"/>
    </row>
    <row r="6" spans="1:3 16384:16384" ht="7.5" customHeight="1" x14ac:dyDescent="0.3">
      <c r="A6" s="84"/>
      <c r="B6" s="85"/>
    </row>
    <row r="7" spans="1:3 16384:16384" ht="13" x14ac:dyDescent="0.3">
      <c r="A7" s="86"/>
      <c r="B7" s="87"/>
    </row>
    <row r="8" spans="1:3 16384:16384" ht="13" x14ac:dyDescent="0.3">
      <c r="A8" s="21"/>
      <c r="B8" s="21"/>
    </row>
    <row r="9" spans="1:3 16384:16384" ht="15.75" customHeight="1" x14ac:dyDescent="0.25">
      <c r="A9" s="88"/>
      <c r="B9" s="26" t="str">
        <f>+' P&amp;L'!C11</f>
        <v>9M26</v>
      </c>
    </row>
    <row r="10" spans="1:3 16384:16384" ht="13" thickBot="1" x14ac:dyDescent="0.3">
      <c r="A10" s="89"/>
      <c r="B10" s="28" t="s">
        <v>0</v>
      </c>
    </row>
    <row r="11" spans="1:3 16384:16384" ht="15" customHeight="1" thickTop="1" x14ac:dyDescent="0.3">
      <c r="A11" s="35" t="s">
        <v>33</v>
      </c>
      <c r="B11" s="90">
        <v>1360.2023965760145</v>
      </c>
      <c r="C11" s="17"/>
      <c r="XFD11" s="131"/>
    </row>
    <row r="12" spans="1:3 16384:16384" ht="15" customHeight="1" x14ac:dyDescent="0.3">
      <c r="A12" s="35" t="s">
        <v>34</v>
      </c>
      <c r="B12" s="90">
        <v>9.8609396038272106</v>
      </c>
      <c r="C12" s="17"/>
      <c r="XFD12" s="131"/>
    </row>
    <row r="13" spans="1:3 16384:16384" ht="15" customHeight="1" x14ac:dyDescent="0.3">
      <c r="A13" s="35" t="s">
        <v>35</v>
      </c>
      <c r="B13" s="90">
        <v>151.828</v>
      </c>
      <c r="C13" s="17"/>
      <c r="XFD13" s="131"/>
    </row>
    <row r="14" spans="1:3 16384:16384" ht="14" x14ac:dyDescent="0.3">
      <c r="A14" s="35" t="s">
        <v>36</v>
      </c>
      <c r="B14" s="90">
        <v>1375.2845489599999</v>
      </c>
      <c r="C14" s="17"/>
      <c r="XFD14" s="131"/>
    </row>
    <row r="15" spans="1:3 16384:16384" ht="14" x14ac:dyDescent="0.3">
      <c r="A15" s="35" t="s">
        <v>37</v>
      </c>
      <c r="B15" s="90">
        <v>484.89117021863876</v>
      </c>
      <c r="C15" s="17"/>
      <c r="XFD15" s="131"/>
    </row>
    <row r="16" spans="1:3 16384:16384" ht="13.5" customHeight="1" x14ac:dyDescent="0.3">
      <c r="A16" s="35" t="s">
        <v>38</v>
      </c>
      <c r="B16" s="90">
        <v>1502.4907375086232</v>
      </c>
      <c r="C16" s="17"/>
      <c r="XFD16" s="131"/>
    </row>
    <row r="17" spans="1:3 16384:16384" ht="14" x14ac:dyDescent="0.3">
      <c r="A17" s="49" t="s">
        <v>39</v>
      </c>
      <c r="B17" s="90">
        <v>49.769643400644412</v>
      </c>
      <c r="C17" s="17"/>
      <c r="XFD17" s="131"/>
    </row>
    <row r="18" spans="1:3 16384:16384" ht="14" x14ac:dyDescent="0.3">
      <c r="A18" s="31" t="s">
        <v>40</v>
      </c>
      <c r="B18" s="91">
        <v>4934.3274362677485</v>
      </c>
      <c r="C18" s="17"/>
      <c r="XFD18" s="131"/>
    </row>
    <row r="19" spans="1:3 16384:16384" ht="14" x14ac:dyDescent="0.3">
      <c r="A19" s="35" t="s">
        <v>41</v>
      </c>
      <c r="B19" s="90">
        <v>167.23932005</v>
      </c>
      <c r="C19" s="17"/>
      <c r="XFD19" s="131"/>
    </row>
    <row r="20" spans="1:3 16384:16384" ht="14" x14ac:dyDescent="0.3">
      <c r="A20" s="35" t="s">
        <v>42</v>
      </c>
      <c r="B20" s="90">
        <v>3832.4324643950172</v>
      </c>
      <c r="C20" s="17"/>
      <c r="XFD20" s="131"/>
    </row>
    <row r="21" spans="1:3 16384:16384" ht="14" x14ac:dyDescent="0.3">
      <c r="A21" s="35" t="s">
        <v>43</v>
      </c>
      <c r="B21" s="90">
        <v>717.35419430390459</v>
      </c>
      <c r="C21" s="17"/>
      <c r="XFD21" s="131"/>
    </row>
    <row r="22" spans="1:3 16384:16384" ht="14" x14ac:dyDescent="0.3">
      <c r="A22" s="35" t="s">
        <v>44</v>
      </c>
      <c r="B22" s="90">
        <v>2611.6828088932161</v>
      </c>
      <c r="C22" s="17"/>
      <c r="XFD22" s="131"/>
    </row>
    <row r="23" spans="1:3 16384:16384" ht="14" x14ac:dyDescent="0.3">
      <c r="A23" s="31" t="s">
        <v>45</v>
      </c>
      <c r="B23" s="92">
        <v>7328.7087876421383</v>
      </c>
      <c r="C23" s="17"/>
      <c r="XFD23" s="131"/>
    </row>
    <row r="24" spans="1:3 16384:16384" ht="14.5" thickBot="1" x14ac:dyDescent="0.3">
      <c r="A24" s="93" t="s">
        <v>46</v>
      </c>
      <c r="B24" s="94">
        <v>12263.036223909887</v>
      </c>
      <c r="C24" s="17"/>
      <c r="XFD24" s="131"/>
    </row>
    <row r="25" spans="1:3 16384:16384" ht="14" x14ac:dyDescent="0.3">
      <c r="A25" s="35" t="s">
        <v>47</v>
      </c>
      <c r="B25" s="90">
        <v>2181.7585128397113</v>
      </c>
      <c r="C25" s="17"/>
      <c r="XFD25" s="131"/>
    </row>
    <row r="26" spans="1:3 16384:16384" ht="14" x14ac:dyDescent="0.3">
      <c r="A26" s="49" t="s">
        <v>48</v>
      </c>
      <c r="B26" s="95">
        <v>-92.023259420000002</v>
      </c>
      <c r="C26" s="17"/>
      <c r="XFD26" s="131"/>
    </row>
    <row r="27" spans="1:3 16384:16384" ht="14" x14ac:dyDescent="0.3">
      <c r="A27" s="31" t="s">
        <v>49</v>
      </c>
      <c r="B27" s="92">
        <v>2089.7352534197112</v>
      </c>
      <c r="C27" s="17"/>
      <c r="XFD27" s="131"/>
    </row>
    <row r="28" spans="1:3 16384:16384" ht="14.5" thickBot="1" x14ac:dyDescent="0.3">
      <c r="A28" s="96" t="s">
        <v>50</v>
      </c>
      <c r="B28" s="97">
        <v>297.68951507999998</v>
      </c>
      <c r="C28" s="17"/>
      <c r="XFD28" s="131"/>
    </row>
    <row r="29" spans="1:3 16384:16384" ht="14.5" thickTop="1" x14ac:dyDescent="0.3">
      <c r="A29" s="31" t="s">
        <v>51</v>
      </c>
      <c r="B29" s="92">
        <v>2387.4247684997113</v>
      </c>
      <c r="C29" s="17"/>
      <c r="XFD29" s="131"/>
    </row>
    <row r="30" spans="1:3 16384:16384" ht="14" x14ac:dyDescent="0.3">
      <c r="A30" s="35" t="s">
        <v>52</v>
      </c>
      <c r="B30" s="90">
        <v>65.460522331691649</v>
      </c>
      <c r="C30" s="17"/>
      <c r="XFD30" s="131"/>
    </row>
    <row r="31" spans="1:3 16384:16384" ht="14" x14ac:dyDescent="0.3">
      <c r="A31" s="35" t="s">
        <v>53</v>
      </c>
      <c r="B31" s="90">
        <v>1273.4674776900001</v>
      </c>
      <c r="C31" s="17"/>
      <c r="XFD31" s="131"/>
    </row>
    <row r="32" spans="1:3 16384:16384" ht="14" x14ac:dyDescent="0.3">
      <c r="A32" s="35" t="s">
        <v>54</v>
      </c>
      <c r="B32" s="90">
        <v>4524.2280838827155</v>
      </c>
      <c r="C32" s="17"/>
      <c r="XFD32" s="131"/>
    </row>
    <row r="33" spans="1:3 16384:16384" ht="14" x14ac:dyDescent="0.3">
      <c r="A33" s="35" t="s">
        <v>55</v>
      </c>
      <c r="B33" s="90">
        <v>54.927533369999992</v>
      </c>
      <c r="C33" s="17"/>
      <c r="XFD33" s="131"/>
    </row>
    <row r="34" spans="1:3 16384:16384" ht="14" x14ac:dyDescent="0.3">
      <c r="A34" s="35" t="s">
        <v>56</v>
      </c>
      <c r="B34" s="90">
        <v>1.0560496306214899</v>
      </c>
      <c r="C34" s="17"/>
      <c r="XFD34" s="131"/>
    </row>
    <row r="35" spans="1:3 16384:16384" ht="14" x14ac:dyDescent="0.3">
      <c r="A35" s="33" t="s">
        <v>57</v>
      </c>
      <c r="B35" s="95">
        <v>13.557857101806819</v>
      </c>
      <c r="C35" s="17"/>
      <c r="XFD35" s="131"/>
    </row>
    <row r="36" spans="1:3 16384:16384" ht="14" x14ac:dyDescent="0.3">
      <c r="A36" s="31" t="s">
        <v>58</v>
      </c>
      <c r="B36" s="92">
        <v>5932.697524006835</v>
      </c>
      <c r="C36" s="17"/>
      <c r="XFD36" s="131"/>
    </row>
    <row r="37" spans="1:3 16384:16384" ht="14" x14ac:dyDescent="0.3">
      <c r="A37" s="98" t="s">
        <v>59</v>
      </c>
      <c r="B37" s="90">
        <v>66.050208019999999</v>
      </c>
      <c r="C37" s="17"/>
      <c r="XFD37" s="131"/>
    </row>
    <row r="38" spans="1:3 16384:16384" ht="14" x14ac:dyDescent="0.3">
      <c r="A38" s="35" t="s">
        <v>60</v>
      </c>
      <c r="B38" s="90">
        <v>167.63664640165592</v>
      </c>
      <c r="C38" s="17"/>
      <c r="XFD38" s="131"/>
    </row>
    <row r="39" spans="1:3 16384:16384" ht="14" x14ac:dyDescent="0.3">
      <c r="A39" s="35" t="s">
        <v>61</v>
      </c>
      <c r="B39" s="90">
        <v>558.27596593698706</v>
      </c>
      <c r="C39" s="17"/>
      <c r="XFD39" s="131"/>
    </row>
    <row r="40" spans="1:3 16384:16384" ht="14" x14ac:dyDescent="0.3">
      <c r="A40" s="35" t="s">
        <v>62</v>
      </c>
      <c r="B40" s="90">
        <v>2449.7670410214555</v>
      </c>
      <c r="C40" s="17"/>
      <c r="XFD40" s="131"/>
    </row>
    <row r="41" spans="1:3 16384:16384" ht="14" x14ac:dyDescent="0.3">
      <c r="A41" s="35" t="s">
        <v>63</v>
      </c>
      <c r="B41" s="90">
        <v>701.18384253550812</v>
      </c>
      <c r="C41" s="17"/>
      <c r="XFD41" s="131"/>
    </row>
    <row r="42" spans="1:3 16384:16384" ht="14.5" thickBot="1" x14ac:dyDescent="0.35">
      <c r="A42" s="99" t="s">
        <v>64</v>
      </c>
      <c r="B42" s="100">
        <v>3942.9137039156067</v>
      </c>
      <c r="C42" s="17"/>
      <c r="XFD42" s="131"/>
    </row>
    <row r="43" spans="1:3 16384:16384" ht="14.5" thickTop="1" x14ac:dyDescent="0.3">
      <c r="A43" s="31" t="s">
        <v>65</v>
      </c>
      <c r="B43" s="92">
        <v>12263.035996422153</v>
      </c>
      <c r="C43" s="17"/>
      <c r="XFD43" s="131"/>
    </row>
    <row r="44" spans="1:3 16384:16384" ht="9.75" customHeight="1" x14ac:dyDescent="0.3">
      <c r="A44" s="84"/>
      <c r="B44" s="101">
        <v>0</v>
      </c>
      <c r="C44" s="17"/>
      <c r="XFD44" s="131"/>
    </row>
    <row r="45" spans="1:3 16384:16384" ht="14" x14ac:dyDescent="0.3">
      <c r="A45" s="35" t="s">
        <v>60</v>
      </c>
      <c r="B45" s="101">
        <v>167.63664640165592</v>
      </c>
      <c r="C45" s="17"/>
      <c r="XFD45" s="131"/>
    </row>
    <row r="46" spans="1:3 16384:16384" ht="14" x14ac:dyDescent="0.3">
      <c r="A46" s="35" t="s">
        <v>53</v>
      </c>
      <c r="B46" s="102">
        <v>1273.4674776900001</v>
      </c>
      <c r="C46" s="17"/>
      <c r="XFD46" s="131"/>
    </row>
    <row r="47" spans="1:3 16384:16384" ht="14" x14ac:dyDescent="0.3">
      <c r="A47" s="103" t="s">
        <v>66</v>
      </c>
      <c r="B47" s="101">
        <v>1441.1041240916561</v>
      </c>
      <c r="C47" s="17"/>
      <c r="XFD47" s="131"/>
    </row>
    <row r="48" spans="1:3 16384:16384" ht="14" x14ac:dyDescent="0.3">
      <c r="A48" s="35" t="s">
        <v>44</v>
      </c>
      <c r="B48" s="101">
        <v>-2611.6828088932161</v>
      </c>
      <c r="C48" s="17"/>
      <c r="XFD48" s="131"/>
    </row>
    <row r="49" spans="1:3 16384:16384" ht="14.5" thickBot="1" x14ac:dyDescent="0.35">
      <c r="A49" s="104" t="s">
        <v>109</v>
      </c>
      <c r="B49" s="105">
        <v>-1170.57868480156</v>
      </c>
      <c r="C49" s="17"/>
      <c r="XFD49" s="131"/>
    </row>
    <row r="50" spans="1:3 16384:16384" ht="14.5" thickTop="1" x14ac:dyDescent="0.3">
      <c r="A50" s="35" t="s">
        <v>107</v>
      </c>
      <c r="B50" s="101">
        <v>-21.614623355685353</v>
      </c>
      <c r="C50" s="17"/>
      <c r="XFD50" s="131"/>
    </row>
    <row r="51" spans="1:3 16384:16384" ht="14.5" thickBot="1" x14ac:dyDescent="0.35">
      <c r="A51" s="104" t="s">
        <v>108</v>
      </c>
      <c r="B51" s="105">
        <v>-1192.1933081572454</v>
      </c>
      <c r="C51" s="17"/>
      <c r="XFD51" s="131"/>
    </row>
    <row r="52" spans="1:3 16384:16384" ht="13" thickTop="1" x14ac:dyDescent="0.25"/>
  </sheetData>
  <mergeCells count="1">
    <mergeCell ref="A5:B5"/>
  </mergeCells>
  <phoneticPr fontId="0" type="noConversion"/>
  <pageMargins left="0.75" right="0.75" top="1" bottom="1" header="0" footer="0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4" name="Button 13">
              <controlPr defaultSize="0" print="0" autoFill="0" autoPict="0" macro="[0]!homepage">
                <anchor moveWithCells="1" sizeWithCells="1">
                  <from>
                    <xdr:col>0</xdr:col>
                    <xdr:colOff>69850</xdr:colOff>
                    <xdr:row>6</xdr:row>
                    <xdr:rowOff>146050</xdr:rowOff>
                  </from>
                  <to>
                    <xdr:col>0</xdr:col>
                    <xdr:colOff>762000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pageSetUpPr fitToPage="1"/>
  </sheetPr>
  <dimension ref="A1:XFD63"/>
  <sheetViews>
    <sheetView zoomScaleNormal="100" workbookViewId="0">
      <selection activeCell="B3" sqref="B3"/>
    </sheetView>
  </sheetViews>
  <sheetFormatPr defaultColWidth="0" defaultRowHeight="0" customHeight="1" zeroHeight="1" x14ac:dyDescent="0.3"/>
  <cols>
    <col min="1" max="1" width="68" style="4" bestFit="1" customWidth="1"/>
    <col min="2" max="2" width="12.1796875" style="4" customWidth="1"/>
    <col min="3" max="255" width="11.453125" style="6" hidden="1"/>
    <col min="256" max="16382" width="11.81640625" style="6" hidden="1"/>
    <col min="16383" max="16383" width="0.54296875" style="6" hidden="1"/>
    <col min="16384" max="16384" width="11.81640625" style="6" hidden="1"/>
  </cols>
  <sheetData>
    <row r="1" spans="1:3 16384:16384" ht="12.75" customHeight="1" x14ac:dyDescent="0.3">
      <c r="A1" s="15"/>
      <c r="B1" s="15"/>
    </row>
    <row r="2" spans="1:3 16384:16384" ht="12.75" customHeight="1" x14ac:dyDescent="0.3">
      <c r="A2" s="15"/>
      <c r="B2" s="15"/>
    </row>
    <row r="3" spans="1:3 16384:16384" ht="12.75" customHeight="1" x14ac:dyDescent="0.3">
      <c r="A3" s="15"/>
      <c r="B3" s="15"/>
    </row>
    <row r="4" spans="1:3 16384:16384" ht="21.75" customHeight="1" x14ac:dyDescent="0.45">
      <c r="A4" s="141" t="s">
        <v>4</v>
      </c>
      <c r="B4" s="141"/>
    </row>
    <row r="5" spans="1:3 16384:16384" ht="12.75" customHeight="1" x14ac:dyDescent="0.4">
      <c r="A5" s="106"/>
      <c r="B5" s="58"/>
    </row>
    <row r="6" spans="1:3 16384:16384" ht="12.75" customHeight="1" x14ac:dyDescent="0.4">
      <c r="A6" s="3"/>
    </row>
    <row r="7" spans="1:3 16384:16384" ht="12.75" customHeight="1" x14ac:dyDescent="0.4">
      <c r="A7" s="3"/>
    </row>
    <row r="8" spans="1:3 16384:16384" ht="12.75" customHeight="1" x14ac:dyDescent="0.4">
      <c r="A8" s="107"/>
      <c r="B8" s="59"/>
    </row>
    <row r="9" spans="1:3 16384:16384" ht="12.75" customHeight="1" x14ac:dyDescent="0.4">
      <c r="A9" s="107"/>
      <c r="B9" s="59"/>
    </row>
    <row r="10" spans="1:3 16384:16384" ht="15.75" customHeight="1" x14ac:dyDescent="0.3">
      <c r="A10" s="59"/>
      <c r="B10" s="26" t="str">
        <f>BS!B9</f>
        <v>9M26</v>
      </c>
    </row>
    <row r="11" spans="1:3 16384:16384" ht="13" thickBot="1" x14ac:dyDescent="0.3">
      <c r="A11" s="108"/>
      <c r="B11" s="28" t="s">
        <v>0</v>
      </c>
    </row>
    <row r="12" spans="1:3 16384:16384" ht="14.5" thickTop="1" x14ac:dyDescent="0.3">
      <c r="A12" s="109" t="s">
        <v>67</v>
      </c>
      <c r="B12" s="110">
        <v>488.13622746741072</v>
      </c>
      <c r="C12" s="20"/>
      <c r="XFD12" s="132"/>
    </row>
    <row r="13" spans="1:3 16384:16384" ht="14" x14ac:dyDescent="0.3">
      <c r="A13" s="109" t="s">
        <v>68</v>
      </c>
      <c r="B13" s="110"/>
      <c r="C13" s="20"/>
      <c r="XFD13" s="132"/>
    </row>
    <row r="14" spans="1:3 16384:16384" ht="14" x14ac:dyDescent="0.3">
      <c r="A14" s="111" t="s">
        <v>69</v>
      </c>
      <c r="B14" s="112">
        <v>203.81360448674999</v>
      </c>
      <c r="C14" s="20"/>
      <c r="XFD14" s="132"/>
    </row>
    <row r="15" spans="1:3 16384:16384" ht="14" x14ac:dyDescent="0.3">
      <c r="A15" s="111" t="s">
        <v>70</v>
      </c>
      <c r="B15" s="112">
        <v>10.516999999999999</v>
      </c>
      <c r="C15" s="20"/>
      <c r="XFD15" s="132"/>
    </row>
    <row r="16" spans="1:3 16384:16384" ht="14" x14ac:dyDescent="0.3">
      <c r="A16" s="111" t="s">
        <v>71</v>
      </c>
      <c r="B16" s="112">
        <v>2.4319999999999999</v>
      </c>
      <c r="C16" s="20"/>
      <c r="XFD16" s="132"/>
    </row>
    <row r="17" spans="1:3 16384:16384" ht="14" x14ac:dyDescent="0.3">
      <c r="A17" s="111" t="s">
        <v>72</v>
      </c>
      <c r="B17" s="112">
        <v>-36.956000000000003</v>
      </c>
      <c r="C17" s="20"/>
      <c r="XFD17" s="132"/>
    </row>
    <row r="18" spans="1:3 16384:16384" ht="14" x14ac:dyDescent="0.3">
      <c r="A18" s="109" t="s">
        <v>73</v>
      </c>
      <c r="B18" s="110">
        <v>0.150004</v>
      </c>
      <c r="C18" s="20"/>
      <c r="XFD18" s="132"/>
    </row>
    <row r="19" spans="1:3 16384:16384" ht="14" x14ac:dyDescent="0.3">
      <c r="A19" s="113" t="s">
        <v>74</v>
      </c>
      <c r="B19" s="114">
        <v>668.09283595416071</v>
      </c>
      <c r="C19" s="20"/>
      <c r="XFD19" s="132"/>
    </row>
    <row r="20" spans="1:3 16384:16384" ht="14" x14ac:dyDescent="0.3">
      <c r="A20" s="111" t="s">
        <v>75</v>
      </c>
      <c r="B20" s="112">
        <v>1441.9237405154033</v>
      </c>
      <c r="C20" s="20"/>
      <c r="XFD20" s="132"/>
    </row>
    <row r="21" spans="1:3 16384:16384" ht="14" x14ac:dyDescent="0.3">
      <c r="A21" s="111" t="s">
        <v>76</v>
      </c>
      <c r="B21" s="112">
        <v>-399.69099999999997</v>
      </c>
      <c r="C21" s="20"/>
      <c r="XFD21" s="132"/>
    </row>
    <row r="22" spans="1:3 16384:16384" ht="14" x14ac:dyDescent="0.3">
      <c r="A22" s="111" t="s">
        <v>77</v>
      </c>
      <c r="B22" s="112">
        <v>454.75447748584003</v>
      </c>
      <c r="C22" s="20"/>
      <c r="XFD22" s="132"/>
    </row>
    <row r="23" spans="1:3 16384:16384" ht="19.5" customHeight="1" x14ac:dyDescent="0.3">
      <c r="A23" s="113" t="s">
        <v>78</v>
      </c>
      <c r="B23" s="114">
        <v>1496.9872180012433</v>
      </c>
      <c r="C23" s="20"/>
      <c r="XFD23" s="132"/>
    </row>
    <row r="24" spans="1:3 16384:16384" ht="19.5" customHeight="1" x14ac:dyDescent="0.3">
      <c r="A24" s="111" t="s">
        <v>79</v>
      </c>
      <c r="B24" s="112">
        <v>-310.71064981871621</v>
      </c>
      <c r="C24" s="20"/>
      <c r="XFD24" s="132"/>
    </row>
    <row r="25" spans="1:3 16384:16384" ht="14" x14ac:dyDescent="0.3">
      <c r="A25" s="111" t="s">
        <v>80</v>
      </c>
      <c r="B25" s="112">
        <v>-63.327899962670756</v>
      </c>
      <c r="C25" s="20"/>
      <c r="XFD25" s="132"/>
    </row>
    <row r="26" spans="1:3 16384:16384" ht="14" x14ac:dyDescent="0.3">
      <c r="A26" s="113" t="s">
        <v>81</v>
      </c>
      <c r="B26" s="114">
        <v>-374.03854978138696</v>
      </c>
      <c r="C26" s="20"/>
      <c r="XFD26" s="132"/>
    </row>
    <row r="27" spans="1:3 16384:16384" ht="14" x14ac:dyDescent="0.3">
      <c r="A27" s="115" t="s">
        <v>82</v>
      </c>
      <c r="B27" s="116">
        <v>-10.304610149770713</v>
      </c>
      <c r="C27" s="20"/>
      <c r="XFD27" s="132"/>
    </row>
    <row r="28" spans="1:3 16384:16384" ht="14" x14ac:dyDescent="0.3">
      <c r="A28" s="115" t="s">
        <v>83</v>
      </c>
      <c r="B28" s="110">
        <v>-31.088740000000001</v>
      </c>
      <c r="C28" s="20"/>
      <c r="XFD28" s="132"/>
    </row>
    <row r="29" spans="1:3 16384:16384" ht="14.5" thickBot="1" x14ac:dyDescent="0.35">
      <c r="A29" s="109" t="s">
        <v>84</v>
      </c>
      <c r="B29" s="116">
        <v>-57.912999999999997</v>
      </c>
      <c r="C29" s="20"/>
      <c r="XFD29" s="132"/>
    </row>
    <row r="30" spans="1:3 16384:16384" ht="16.5" customHeight="1" thickTop="1" thickBot="1" x14ac:dyDescent="0.35">
      <c r="A30" s="117" t="s">
        <v>85</v>
      </c>
      <c r="B30" s="118">
        <v>1691.7351540242462</v>
      </c>
      <c r="C30" s="20"/>
      <c r="XFD30" s="132"/>
    </row>
    <row r="31" spans="1:3 16384:16384" ht="15" customHeight="1" thickTop="1" x14ac:dyDescent="0.3">
      <c r="A31" s="111" t="s">
        <v>86</v>
      </c>
      <c r="B31" s="112">
        <v>0</v>
      </c>
      <c r="C31" s="20"/>
      <c r="XFD31" s="132"/>
    </row>
    <row r="32" spans="1:3 16384:16384" ht="14" x14ac:dyDescent="0.3">
      <c r="A32" s="111" t="s">
        <v>87</v>
      </c>
      <c r="B32" s="112">
        <v>166.02574473999999</v>
      </c>
      <c r="C32" s="20"/>
      <c r="XFD32" s="132"/>
    </row>
    <row r="33" spans="1:3 16384:16384" ht="14" x14ac:dyDescent="0.3">
      <c r="A33" s="111" t="s">
        <v>88</v>
      </c>
      <c r="B33" s="112">
        <v>-0.232437</v>
      </c>
      <c r="C33" s="20"/>
      <c r="XFD33" s="132"/>
    </row>
    <row r="34" spans="1:3 16384:16384" ht="14" x14ac:dyDescent="0.3">
      <c r="A34" s="111" t="s">
        <v>89</v>
      </c>
      <c r="B34" s="112">
        <v>-52.548000000000002</v>
      </c>
      <c r="C34" s="20"/>
      <c r="XFD34" s="132"/>
    </row>
    <row r="35" spans="1:3 16384:16384" ht="14" x14ac:dyDescent="0.3">
      <c r="A35" s="111" t="s">
        <v>90</v>
      </c>
      <c r="B35" s="112">
        <v>0</v>
      </c>
      <c r="C35" s="20"/>
      <c r="XFD35" s="132"/>
    </row>
    <row r="36" spans="1:3 16384:16384" ht="14.5" thickBot="1" x14ac:dyDescent="0.35">
      <c r="A36" s="111" t="s">
        <v>91</v>
      </c>
      <c r="B36" s="112">
        <v>-17.454273020950794</v>
      </c>
      <c r="C36" s="20"/>
      <c r="XFD36" s="132"/>
    </row>
    <row r="37" spans="1:3 16384:16384" ht="15" thickTop="1" thickBot="1" x14ac:dyDescent="0.35">
      <c r="A37" s="117" t="s">
        <v>92</v>
      </c>
      <c r="B37" s="118">
        <v>1787.5261887432955</v>
      </c>
      <c r="C37" s="20"/>
      <c r="XFD37" s="132"/>
    </row>
    <row r="38" spans="1:3 16384:16384" ht="14.5" thickTop="1" x14ac:dyDescent="0.3">
      <c r="A38" s="111"/>
      <c r="B38" s="119">
        <v>0</v>
      </c>
      <c r="C38" s="20"/>
      <c r="XFD38" s="132"/>
    </row>
    <row r="39" spans="1:3 16384:16384" ht="14" x14ac:dyDescent="0.3">
      <c r="A39" s="109" t="s">
        <v>93</v>
      </c>
      <c r="B39" s="110">
        <v>583.23497879131435</v>
      </c>
      <c r="C39" s="20"/>
      <c r="XFD39" s="132"/>
    </row>
    <row r="40" spans="1:3 16384:16384" ht="14" x14ac:dyDescent="0.3">
      <c r="A40" s="111" t="s">
        <v>92</v>
      </c>
      <c r="B40" s="112">
        <v>-1787.5261887432955</v>
      </c>
      <c r="C40" s="20"/>
      <c r="XFD40" s="132"/>
    </row>
    <row r="41" spans="1:3 16384:16384" ht="14.5" thickBot="1" x14ac:dyDescent="0.35">
      <c r="A41" s="111" t="s">
        <v>94</v>
      </c>
      <c r="B41" s="112">
        <v>12.09790179473589</v>
      </c>
      <c r="C41" s="20"/>
      <c r="XFD41" s="132"/>
    </row>
    <row r="42" spans="1:3 16384:16384" ht="14.5" thickTop="1" x14ac:dyDescent="0.3">
      <c r="A42" s="120" t="s">
        <v>95</v>
      </c>
      <c r="B42" s="121">
        <v>-1192.1933081572454</v>
      </c>
      <c r="C42" s="20"/>
      <c r="XFD42" s="132"/>
    </row>
    <row r="43" spans="1:3 16384:16384" ht="14" x14ac:dyDescent="0.3">
      <c r="A43" s="59"/>
      <c r="B43" s="59"/>
      <c r="C43" s="20"/>
      <c r="XFD43" s="132"/>
    </row>
    <row r="44" spans="1:3 16384:16384" ht="14" x14ac:dyDescent="0.3">
      <c r="A44" s="109" t="s">
        <v>110</v>
      </c>
      <c r="B44" s="122">
        <v>-976.19164992160893</v>
      </c>
      <c r="C44" s="20"/>
      <c r="XFD44" s="132"/>
    </row>
    <row r="45" spans="1:3 16384:16384" ht="14" x14ac:dyDescent="0.3">
      <c r="A45" s="111" t="s">
        <v>111</v>
      </c>
      <c r="B45" s="112">
        <v>-13.428571414266749</v>
      </c>
      <c r="C45" s="20"/>
      <c r="XFD45" s="132"/>
    </row>
    <row r="46" spans="1:3 16384:16384" ht="14" x14ac:dyDescent="0.3">
      <c r="A46" s="111" t="s">
        <v>112</v>
      </c>
      <c r="B46" s="112">
        <v>143.84897783027006</v>
      </c>
      <c r="C46" s="20"/>
      <c r="XFD46" s="132"/>
    </row>
    <row r="47" spans="1:3 16384:16384" ht="14" x14ac:dyDescent="0.3">
      <c r="A47" s="111" t="s">
        <v>113</v>
      </c>
      <c r="B47" s="119">
        <v>-1787.5261887432955</v>
      </c>
      <c r="C47" s="20"/>
      <c r="XFD47" s="132"/>
    </row>
    <row r="48" spans="1:3 16384:16384" ht="14" x14ac:dyDescent="0.3">
      <c r="A48" s="115" t="s">
        <v>114</v>
      </c>
      <c r="B48" s="116">
        <v>-2633.2974322489013</v>
      </c>
      <c r="C48" s="20"/>
      <c r="XFD48" s="132"/>
    </row>
    <row r="49" spans="1:3 16384:16384" ht="14" x14ac:dyDescent="0.3">
      <c r="A49" s="115" t="s">
        <v>115</v>
      </c>
      <c r="B49" s="116">
        <v>1441.1041240916559</v>
      </c>
      <c r="C49" s="20"/>
      <c r="XFD49" s="132"/>
    </row>
    <row r="50" spans="1:3 16384:16384" ht="14" x14ac:dyDescent="0.3">
      <c r="A50" s="115" t="s">
        <v>116</v>
      </c>
      <c r="B50" s="116">
        <v>-1192.1933081572454</v>
      </c>
      <c r="C50" s="20"/>
      <c r="XFD50" s="132"/>
    </row>
    <row r="51" spans="1:3 16384:16384" ht="14" x14ac:dyDescent="0.3">
      <c r="A51" s="123"/>
      <c r="B51" s="59"/>
    </row>
    <row r="52" spans="1:3 16384:16384" ht="14" x14ac:dyDescent="0.3">
      <c r="A52" s="59"/>
      <c r="B52" s="59"/>
    </row>
    <row r="53" spans="1:3 16384:16384" ht="14" x14ac:dyDescent="0.3">
      <c r="A53" s="59"/>
      <c r="B53" s="59"/>
    </row>
    <row r="54" spans="1:3 16384:16384" ht="14" x14ac:dyDescent="0.3">
      <c r="A54" s="59"/>
      <c r="B54" s="59"/>
    </row>
    <row r="55" spans="1:3 16384:16384" ht="14" x14ac:dyDescent="0.3">
      <c r="A55" s="59"/>
      <c r="B55" s="59"/>
    </row>
    <row r="56" spans="1:3 16384:16384" ht="14" x14ac:dyDescent="0.3">
      <c r="A56" s="59"/>
      <c r="B56" s="59"/>
    </row>
    <row r="57" spans="1:3 16384:16384" ht="14" x14ac:dyDescent="0.3">
      <c r="A57" s="59"/>
      <c r="B57" s="59"/>
    </row>
    <row r="58" spans="1:3 16384:16384" ht="14" x14ac:dyDescent="0.3">
      <c r="A58" s="59"/>
      <c r="B58" s="59"/>
    </row>
    <row r="59" spans="1:3 16384:16384" ht="14" x14ac:dyDescent="0.3">
      <c r="A59" s="59"/>
      <c r="B59" s="59"/>
    </row>
    <row r="60" spans="1:3 16384:16384" ht="14" x14ac:dyDescent="0.3">
      <c r="A60" s="2"/>
      <c r="B60" s="2"/>
    </row>
    <row r="61" spans="1:3 16384:16384" ht="14.25" hidden="1" customHeight="1" x14ac:dyDescent="0.3">
      <c r="A61" s="2"/>
      <c r="B61" s="2"/>
    </row>
    <row r="62" spans="1:3 16384:16384" ht="0" hidden="1" customHeight="1" x14ac:dyDescent="0.3">
      <c r="A62" s="2"/>
      <c r="B62" s="2"/>
    </row>
    <row r="63" spans="1:3 16384:16384" ht="0" hidden="1" customHeight="1" x14ac:dyDescent="0.3">
      <c r="A63" s="2"/>
      <c r="B63" s="2"/>
    </row>
  </sheetData>
  <mergeCells count="1">
    <mergeCell ref="A4:B4"/>
  </mergeCells>
  <phoneticPr fontId="0" type="noConversion"/>
  <pageMargins left="0.75" right="0.75" top="1" bottom="1" header="0" footer="0"/>
  <pageSetup paperSize="9" scale="8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5" r:id="rId4" name="Button 19">
              <controlPr defaultSize="0" print="0" autoFill="0" autoPict="0" macro="[0]!homepage">
                <anchor moveWithCells="1" sizeWithCells="1">
                  <from>
                    <xdr:col>0</xdr:col>
                    <xdr:colOff>50800</xdr:colOff>
                    <xdr:row>8</xdr:row>
                    <xdr:rowOff>0</xdr:rowOff>
                  </from>
                  <to>
                    <xdr:col>0</xdr:col>
                    <xdr:colOff>742950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IV23"/>
  <sheetViews>
    <sheetView workbookViewId="0">
      <selection activeCell="B21" sqref="B21"/>
    </sheetView>
  </sheetViews>
  <sheetFormatPr defaultColWidth="0" defaultRowHeight="13" x14ac:dyDescent="0.3"/>
  <cols>
    <col min="1" max="1" width="39.1796875" style="21" bestFit="1" customWidth="1"/>
    <col min="2" max="2" width="7.54296875" style="21" customWidth="1"/>
    <col min="3" max="255" width="11.453125" style="1" hidden="1" customWidth="1"/>
    <col min="256" max="16384" width="15.1796875" style="1" hidden="1"/>
  </cols>
  <sheetData>
    <row r="1" spans="1:256" s="11" customFormat="1" ht="6" customHeight="1" x14ac:dyDescent="0.3"/>
    <row r="2" spans="1:256" s="11" customFormat="1" ht="6" customHeight="1" x14ac:dyDescent="0.3"/>
    <row r="3" spans="1:256" s="11" customFormat="1" ht="6" customHeight="1" x14ac:dyDescent="0.3"/>
    <row r="4" spans="1:256" s="11" customFormat="1" ht="6" customHeight="1" x14ac:dyDescent="0.3"/>
    <row r="5" spans="1:256" s="11" customFormat="1" ht="6" customHeight="1" x14ac:dyDescent="0.3"/>
    <row r="6" spans="1:256" s="11" customFormat="1" ht="6" customHeight="1" x14ac:dyDescent="0.3"/>
    <row r="7" spans="1:256" s="11" customFormat="1" ht="6" customHeight="1" x14ac:dyDescent="0.3"/>
    <row r="8" spans="1:256" s="13" customFormat="1" ht="24.75" customHeight="1" x14ac:dyDescent="0.3">
      <c r="A8" s="141" t="s">
        <v>5</v>
      </c>
      <c r="B8" s="141"/>
    </row>
    <row r="9" spans="1:256" s="13" customFormat="1" ht="14.25" customHeight="1" x14ac:dyDescent="0.3">
      <c r="A9" s="141"/>
      <c r="B9" s="141"/>
    </row>
    <row r="10" spans="1:256" s="11" customFormat="1" ht="13.5" x14ac:dyDescent="0.3">
      <c r="A10" s="24"/>
      <c r="B10" s="24"/>
    </row>
    <row r="11" spans="1:256" s="10" customFormat="1" ht="13.5" x14ac:dyDescent="0.3">
      <c r="A11" s="21"/>
      <c r="B11" s="21"/>
    </row>
    <row r="12" spans="1:256" s="10" customFormat="1" ht="13.5" x14ac:dyDescent="0.3">
      <c r="A12" s="21"/>
      <c r="B12" s="21"/>
    </row>
    <row r="13" spans="1:256" s="10" customFormat="1" ht="13.5" x14ac:dyDescent="0.3">
      <c r="A13" s="21"/>
      <c r="B13" s="21"/>
    </row>
    <row r="14" spans="1:256" s="10" customFormat="1" ht="13.5" x14ac:dyDescent="0.3">
      <c r="A14" s="21"/>
      <c r="B14" s="21"/>
    </row>
    <row r="15" spans="1:256" s="10" customFormat="1" ht="15" x14ac:dyDescent="0.35">
      <c r="A15" s="124"/>
      <c r="B15" s="21"/>
      <c r="C15" s="16"/>
      <c r="IV15" s="16"/>
    </row>
    <row r="16" spans="1:256" s="10" customFormat="1" ht="15" x14ac:dyDescent="0.35">
      <c r="A16" s="125"/>
      <c r="B16" s="26" t="str">
        <f>+'Cash Flow'!B10</f>
        <v>9M26</v>
      </c>
      <c r="C16" s="16"/>
      <c r="IV16" s="16"/>
    </row>
    <row r="17" spans="1:256" s="10" customFormat="1" ht="15.5" thickBot="1" x14ac:dyDescent="0.4">
      <c r="A17" s="89"/>
      <c r="B17" s="28" t="s">
        <v>0</v>
      </c>
      <c r="C17" s="16"/>
      <c r="IV17" s="16"/>
    </row>
    <row r="18" spans="1:256" s="12" customFormat="1" ht="15.5" thickTop="1" x14ac:dyDescent="0.35">
      <c r="A18" s="126" t="s">
        <v>13</v>
      </c>
      <c r="B18" s="127">
        <v>2674.529938388504</v>
      </c>
      <c r="C18" s="16"/>
      <c r="IV18" s="16"/>
    </row>
    <row r="19" spans="1:256" s="12" customFormat="1" ht="15" x14ac:dyDescent="0.35">
      <c r="A19" s="126" t="s">
        <v>14</v>
      </c>
      <c r="B19" s="127">
        <v>891.09391446893608</v>
      </c>
      <c r="C19" s="16"/>
      <c r="IV19" s="16"/>
    </row>
    <row r="20" spans="1:256" s="12" customFormat="1" ht="15" x14ac:dyDescent="0.35">
      <c r="A20" s="126" t="s">
        <v>15</v>
      </c>
      <c r="B20" s="127">
        <v>682.05977570820528</v>
      </c>
      <c r="C20" s="16"/>
      <c r="IV20" s="16"/>
    </row>
    <row r="21" spans="1:256" s="12" customFormat="1" ht="15" x14ac:dyDescent="0.35">
      <c r="A21" s="128" t="s">
        <v>16</v>
      </c>
      <c r="B21" s="127">
        <v>396.99988753288972</v>
      </c>
      <c r="C21" s="16"/>
      <c r="IV21" s="16"/>
    </row>
    <row r="22" spans="1:256" s="12" customFormat="1" ht="16.5" customHeight="1" thickBot="1" x14ac:dyDescent="0.4">
      <c r="A22" s="129" t="s">
        <v>7</v>
      </c>
      <c r="B22" s="130">
        <v>4644.6835160985356</v>
      </c>
      <c r="C22" s="16"/>
      <c r="IV22" s="16"/>
    </row>
    <row r="23" spans="1:256" ht="14.5" thickTop="1" x14ac:dyDescent="0.25">
      <c r="A23" s="142"/>
      <c r="B23" s="142"/>
    </row>
  </sheetData>
  <mergeCells count="2">
    <mergeCell ref="A8:B9"/>
    <mergeCell ref="A23:B23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7" r:id="rId4" name="Button 7">
              <controlPr defaultSize="0" print="0" autoFill="0" autoPict="0" macro="[0]!homepage">
                <anchor moveWithCells="1" sizeWithCells="1">
                  <from>
                    <xdr:col>0</xdr:col>
                    <xdr:colOff>50800</xdr:colOff>
                    <xdr:row>10</xdr:row>
                    <xdr:rowOff>76200</xdr:rowOff>
                  </from>
                  <to>
                    <xdr:col>0</xdr:col>
                    <xdr:colOff>762000</xdr:colOff>
                    <xdr:row>13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Index</vt:lpstr>
      <vt:lpstr> P&amp;L</vt:lpstr>
      <vt:lpstr>P&amp;L by Businesses</vt:lpstr>
      <vt:lpstr>BS</vt:lpstr>
      <vt:lpstr>Cash Flow</vt:lpstr>
      <vt:lpstr>Markets_Geographies</vt:lpstr>
      <vt:lpstr>' P&amp;L'!Print_Area</vt:lpstr>
      <vt:lpstr>Index!Print_Area</vt:lpstr>
    </vt:vector>
  </TitlesOfParts>
  <Company>Indra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Indra</dc:creator>
  <cp:lastModifiedBy>García Alamán Sánchez, Margarita</cp:lastModifiedBy>
  <cp:lastPrinted>2020-02-27T08:53:47Z</cp:lastPrinted>
  <dcterms:created xsi:type="dcterms:W3CDTF">2003-04-23T10:05:17Z</dcterms:created>
  <dcterms:modified xsi:type="dcterms:W3CDTF">2026-10-28T10:08:44Z</dcterms:modified>
</cp:coreProperties>
</file>